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0314112" sheetId="1" r:id="rId1"/>
  </sheets>
  <definedNames>
    <definedName name="_xlnm.Print_Area" localSheetId="0">'0314112'!$A$1:$N$23</definedName>
  </definedNames>
  <calcPr fullCalcOnLoad="1"/>
</workbook>
</file>

<file path=xl/sharedStrings.xml><?xml version="1.0" encoding="utf-8"?>
<sst xmlns="http://schemas.openxmlformats.org/spreadsheetml/2006/main" count="95" uniqueCount="56">
  <si>
    <t xml:space="preserve">Fuerza  de  Trabajo  Ocupada  por  Grupos  Principales  de  Ocupación  ( en miles )  </t>
  </si>
  <si>
    <t>Trimestre</t>
  </si>
  <si>
    <t xml:space="preserve">   Móvil</t>
  </si>
  <si>
    <t>Profes.</t>
  </si>
  <si>
    <t>Empleados</t>
  </si>
  <si>
    <t xml:space="preserve"> Vendedo-</t>
  </si>
  <si>
    <t xml:space="preserve"> Agricult.</t>
  </si>
  <si>
    <t>Conduc-</t>
  </si>
  <si>
    <t>Artesanos</t>
  </si>
  <si>
    <t>Otros Ar-</t>
  </si>
  <si>
    <t>Obreros</t>
  </si>
  <si>
    <t>Trabaj.</t>
  </si>
  <si>
    <t xml:space="preserve">  Otros</t>
  </si>
  <si>
    <t>TOTAL</t>
  </si>
  <si>
    <t>Técn. y</t>
  </si>
  <si>
    <t xml:space="preserve"> Adm. y</t>
  </si>
  <si>
    <t>Of. y</t>
  </si>
  <si>
    <t xml:space="preserve"> res  y </t>
  </si>
  <si>
    <t>Ganader.</t>
  </si>
  <si>
    <t xml:space="preserve"> tores y</t>
  </si>
  <si>
    <t>y Operar.</t>
  </si>
  <si>
    <t>tesanos y</t>
  </si>
  <si>
    <t>y Jorn.</t>
  </si>
  <si>
    <t>en Serv.</t>
  </si>
  <si>
    <t>Afines</t>
  </si>
  <si>
    <t xml:space="preserve"> Direct.</t>
  </si>
  <si>
    <t xml:space="preserve">  Afines</t>
  </si>
  <si>
    <t xml:space="preserve"> Pescad.</t>
  </si>
  <si>
    <t>Operarios</t>
  </si>
  <si>
    <t>Personal</t>
  </si>
  <si>
    <t xml:space="preserve">   Ene-Mar</t>
  </si>
  <si>
    <t xml:space="preserve">   Feb-Abr</t>
  </si>
  <si>
    <t xml:space="preserve">   Mar-May</t>
  </si>
  <si>
    <t xml:space="preserve">   May-Jul</t>
  </si>
  <si>
    <t xml:space="preserve">   Jun-Ago</t>
  </si>
  <si>
    <t xml:space="preserve">   Jul-Sep</t>
  </si>
  <si>
    <t xml:space="preserve">   Ago-Oct</t>
  </si>
  <si>
    <t xml:space="preserve">   Sep-Nov</t>
  </si>
  <si>
    <t xml:space="preserve">   Oct-Dic</t>
  </si>
  <si>
    <t xml:space="preserve">   Nov-Ene</t>
  </si>
  <si>
    <t xml:space="preserve">   Dic-Feb</t>
  </si>
  <si>
    <t>Trabajad.</t>
  </si>
  <si>
    <t>Nep</t>
  </si>
  <si>
    <t>Gerentes</t>
  </si>
  <si>
    <t>2006 (Promedio)</t>
  </si>
  <si>
    <t xml:space="preserve">CIUDAD DE COPIAPÓ. MAYO - JULIO 2006 EN ADELANTE. </t>
  </si>
  <si>
    <t>2007 (Promedio)</t>
  </si>
  <si>
    <t xml:space="preserve">   Abr-Jun</t>
  </si>
  <si>
    <t>0314112-  FUERZA DE TRABAJO OCUPADA, POR GRUPOS PRINCIPALES DE OCUPACIÓN, SEGÚN TRIMESTRE MÓVIL.</t>
  </si>
  <si>
    <t>2008 (Promedio)</t>
  </si>
  <si>
    <t>2009 (Promedio)</t>
  </si>
  <si>
    <t>Nota: Algunos totales difieren de los subtotales, debido a redondeo de cifras, propio del proceso de expansión.</t>
  </si>
  <si>
    <t>2010 (Promedio)</t>
  </si>
  <si>
    <t>Serie terminada con la publicación del trimestre móvil diciembre 2009 - febrero 2010, por cambios metodológicos y el inicio de la Nueva Encuesta Nacional de Empleo.</t>
  </si>
  <si>
    <t xml:space="preserve">                     INSTITUTO NACIONAL DE ESTADISTICAS</t>
  </si>
  <si>
    <t xml:space="preserve">                     DIRECCION REGIONAL DE ATACAMA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</si>
</sst>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* #,##0_);_(* \(#,##0\);_(* &quot;-&quot;_);_(@_)"/>
    <numFmt numFmtId="192" formatCode="_(&quot;Ch$&quot;* #,##0.00_);_(&quot;Ch$&quot;* \(#,##0.00\);_(&quot;Ch$&quot;* &quot;-&quot;??_);_(@_)"/>
    <numFmt numFmtId="193" formatCode="_(* #,##0.00_);_(* \(#,##0.00\);_(* &quot;-&quot;??_);_(@_)"/>
  </numFmts>
  <fonts count="42">
    <font>
      <sz val="12"/>
      <name val="Arial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TimesNewRomanPS"/>
      <family val="0"/>
    </font>
    <font>
      <sz val="8"/>
      <color indexed="8"/>
      <name val="Verdana"/>
      <family val="2"/>
    </font>
    <font>
      <sz val="8"/>
      <name val="Verdan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color indexed="1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1" applyNumberFormat="0" applyAlignment="0" applyProtection="0"/>
    <xf numFmtId="0" fontId="29" fillId="2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2" fillId="3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33" borderId="4" applyNumberFormat="0" applyFont="0" applyAlignment="0" applyProtection="0"/>
    <xf numFmtId="0" fontId="35" fillId="2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2" borderId="0" xfId="0" applyNumberFormat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/>
    </xf>
    <xf numFmtId="0" fontId="5" fillId="2" borderId="0" xfId="0" applyFont="1" applyAlignment="1">
      <alignment horizontal="left"/>
    </xf>
    <xf numFmtId="0" fontId="4" fillId="2" borderId="10" xfId="0" applyNumberFormat="1" applyFont="1" applyBorder="1" applyAlignment="1">
      <alignment horizontal="fill"/>
    </xf>
    <xf numFmtId="0" fontId="4" fillId="2" borderId="11" xfId="0" applyNumberFormat="1" applyFont="1" applyBorder="1" applyAlignment="1">
      <alignment horizontal="left"/>
    </xf>
    <xf numFmtId="0" fontId="5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left"/>
    </xf>
    <xf numFmtId="39" fontId="4" fillId="2" borderId="0" xfId="0" applyNumberFormat="1" applyFont="1" applyAlignment="1">
      <alignment horizontal="center"/>
    </xf>
    <xf numFmtId="0" fontId="5" fillId="2" borderId="10" xfId="0" applyNumberFormat="1" applyFont="1" applyBorder="1" applyAlignment="1">
      <alignment/>
    </xf>
    <xf numFmtId="4" fontId="4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"/>
    </xf>
    <xf numFmtId="2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center"/>
    </xf>
    <xf numFmtId="2" fontId="4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 wrapText="1"/>
    </xf>
    <xf numFmtId="0" fontId="8" fillId="2" borderId="0" xfId="0" applyFont="1" applyFill="1" applyAlignment="1">
      <alignment wrapText="1"/>
    </xf>
    <xf numFmtId="0" fontId="5" fillId="2" borderId="0" xfId="0" applyNumberFormat="1" applyFont="1" applyAlignment="1">
      <alignment wrapText="1"/>
    </xf>
    <xf numFmtId="0" fontId="0" fillId="2" borderId="0" xfId="0" applyNumberFormat="1" applyAlignment="1">
      <alignment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38100</xdr:rowOff>
    </xdr:from>
    <xdr:to>
      <xdr:col>1</xdr:col>
      <xdr:colOff>800100</xdr:colOff>
      <xdr:row>4</xdr:row>
      <xdr:rowOff>114300</xdr:rowOff>
    </xdr:to>
    <xdr:pic>
      <xdr:nvPicPr>
        <xdr:cNvPr id="1" name="Picture 5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showOutlineSymbols="0" zoomScalePageLayoutView="0" workbookViewId="0" topLeftCell="A1">
      <selection activeCell="C7" sqref="C7"/>
    </sheetView>
  </sheetViews>
  <sheetFormatPr defaultColWidth="8.6640625" defaultRowHeight="15"/>
  <cols>
    <col min="1" max="1" width="4.21484375" style="3" customWidth="1"/>
    <col min="2" max="2" width="11.77734375" style="3" customWidth="1"/>
    <col min="3" max="14" width="6.77734375" style="3" customWidth="1"/>
    <col min="15" max="16384" width="8.6640625" style="3" customWidth="1"/>
  </cols>
  <sheetData>
    <row r="1" spans="1:14" ht="12" customHeight="1">
      <c r="A1" s="2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</row>
    <row r="2" spans="1:14" ht="12" customHeight="1">
      <c r="A2" s="2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ht="12" customHeight="1">
      <c r="A3" s="2"/>
      <c r="B3" s="6" t="s">
        <v>54</v>
      </c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</row>
    <row r="4" spans="1:14" ht="12" customHeight="1">
      <c r="A4" s="2"/>
      <c r="B4" s="6" t="s">
        <v>55</v>
      </c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</row>
    <row r="5" spans="1:14" ht="12" customHeight="1">
      <c r="A5" s="2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" customHeight="1">
      <c r="A10" s="5"/>
      <c r="B10" s="20" t="s">
        <v>48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2" customHeight="1">
      <c r="A11" s="5"/>
      <c r="B11" s="20" t="s">
        <v>45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5"/>
    </row>
    <row r="16" spans="1:14" ht="12" customHeight="1">
      <c r="A16" s="5"/>
      <c r="B16" s="5"/>
      <c r="C16" s="4" t="s">
        <v>0</v>
      </c>
      <c r="D16" s="9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" customHeight="1">
      <c r="A17" s="5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" customHeight="1">
      <c r="A18" s="5"/>
      <c r="B18" s="10" t="s">
        <v>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" customHeight="1">
      <c r="A19" s="5"/>
      <c r="B19" s="5" t="s">
        <v>2</v>
      </c>
      <c r="C19" s="5"/>
      <c r="D19" s="5" t="s">
        <v>3</v>
      </c>
      <c r="E19" s="11" t="s">
        <v>43</v>
      </c>
      <c r="F19" s="5" t="s">
        <v>4</v>
      </c>
      <c r="G19" s="10" t="s">
        <v>5</v>
      </c>
      <c r="H19" s="10" t="s">
        <v>6</v>
      </c>
      <c r="I19" s="5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5" t="s">
        <v>12</v>
      </c>
    </row>
    <row r="20" spans="1:14" ht="12" customHeight="1">
      <c r="A20" s="5"/>
      <c r="B20" s="5"/>
      <c r="C20" s="5" t="s">
        <v>13</v>
      </c>
      <c r="D20" s="5" t="s">
        <v>14</v>
      </c>
      <c r="E20" s="5" t="s">
        <v>15</v>
      </c>
      <c r="F20" s="10" t="s">
        <v>16</v>
      </c>
      <c r="G20" s="10" t="s">
        <v>17</v>
      </c>
      <c r="H20" s="10" t="s">
        <v>18</v>
      </c>
      <c r="I20" s="5" t="s">
        <v>19</v>
      </c>
      <c r="J20" s="10" t="s">
        <v>20</v>
      </c>
      <c r="K20" s="5" t="s">
        <v>21</v>
      </c>
      <c r="L20" s="10" t="s">
        <v>22</v>
      </c>
      <c r="M20" s="10" t="s">
        <v>23</v>
      </c>
      <c r="N20" s="10" t="s">
        <v>41</v>
      </c>
    </row>
    <row r="21" spans="1:14" ht="12" customHeight="1">
      <c r="A21" s="5"/>
      <c r="B21" s="5"/>
      <c r="C21" s="5"/>
      <c r="D21" s="5" t="s">
        <v>24</v>
      </c>
      <c r="E21" s="5" t="s">
        <v>25</v>
      </c>
      <c r="F21" s="5" t="s">
        <v>26</v>
      </c>
      <c r="G21" s="10" t="s">
        <v>24</v>
      </c>
      <c r="H21" s="5" t="s">
        <v>27</v>
      </c>
      <c r="I21" s="10" t="s">
        <v>24</v>
      </c>
      <c r="J21" s="5"/>
      <c r="K21" s="5" t="s">
        <v>28</v>
      </c>
      <c r="L21" s="10" t="s">
        <v>42</v>
      </c>
      <c r="M21" s="10" t="s">
        <v>29</v>
      </c>
      <c r="N21" s="10" t="s">
        <v>42</v>
      </c>
    </row>
    <row r="22" spans="1:14" ht="12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2" customHeight="1">
      <c r="B24" s="5" t="s">
        <v>44</v>
      </c>
      <c r="C24" s="14">
        <f aca="true" t="shared" si="0" ref="C24:M24">SUM(C29*1)</f>
        <v>55.731428571428566</v>
      </c>
      <c r="D24" s="14">
        <f t="shared" si="0"/>
        <v>8.398571428571428</v>
      </c>
      <c r="E24" s="14">
        <f t="shared" si="0"/>
        <v>1.6628571428571426</v>
      </c>
      <c r="F24" s="14">
        <f t="shared" si="0"/>
        <v>7.339999999999999</v>
      </c>
      <c r="G24" s="14">
        <f t="shared" si="0"/>
        <v>8.34</v>
      </c>
      <c r="H24" s="14">
        <f t="shared" si="0"/>
        <v>3.4057142857142857</v>
      </c>
      <c r="I24" s="14">
        <f t="shared" si="0"/>
        <v>3.7857142857142856</v>
      </c>
      <c r="J24" s="14">
        <f t="shared" si="0"/>
        <v>7.941428571428572</v>
      </c>
      <c r="K24" s="14">
        <f t="shared" si="0"/>
        <v>3.971428571428571</v>
      </c>
      <c r="L24" s="14">
        <f t="shared" si="0"/>
        <v>2.3242857142857143</v>
      </c>
      <c r="M24" s="14">
        <f t="shared" si="0"/>
        <v>8.154285714285715</v>
      </c>
      <c r="N24" s="14">
        <f>SUM(N29*1)</f>
        <v>0.40714285714285714</v>
      </c>
    </row>
    <row r="25" spans="2:14" ht="12" customHeight="1">
      <c r="B25" s="5" t="s">
        <v>46</v>
      </c>
      <c r="C25" s="19">
        <f>SUM(C39*1)</f>
        <v>59.96583333333333</v>
      </c>
      <c r="D25" s="19">
        <f aca="true" t="shared" si="1" ref="D25:N25">SUM(D39*1)</f>
        <v>8.129166666666665</v>
      </c>
      <c r="E25" s="19">
        <f t="shared" si="1"/>
        <v>1.7824999999999998</v>
      </c>
      <c r="F25" s="19">
        <f t="shared" si="1"/>
        <v>7.984999999999999</v>
      </c>
      <c r="G25" s="19">
        <f t="shared" si="1"/>
        <v>8.491666666666667</v>
      </c>
      <c r="H25" s="19">
        <f t="shared" si="1"/>
        <v>2.978333333333333</v>
      </c>
      <c r="I25" s="19">
        <f t="shared" si="1"/>
        <v>4.185833333333333</v>
      </c>
      <c r="J25" s="19">
        <f t="shared" si="1"/>
        <v>9.259166666666667</v>
      </c>
      <c r="K25" s="19">
        <f t="shared" si="1"/>
        <v>4.810833333333334</v>
      </c>
      <c r="L25" s="19">
        <f t="shared" si="1"/>
        <v>2.6908333333333334</v>
      </c>
      <c r="M25" s="19">
        <f t="shared" si="1"/>
        <v>9.386153846153848</v>
      </c>
      <c r="N25" s="19">
        <f t="shared" si="1"/>
        <v>0.29608974358974355</v>
      </c>
    </row>
    <row r="26" spans="2:14" ht="12" customHeight="1">
      <c r="B26" s="5" t="s">
        <v>49</v>
      </c>
      <c r="C26" s="19">
        <f>SUM(C54*1)</f>
        <v>61.42416666666668</v>
      </c>
      <c r="D26" s="19">
        <f aca="true" t="shared" si="2" ref="D26:N26">SUM(D54*1)</f>
        <v>8.275833333333333</v>
      </c>
      <c r="E26" s="19">
        <f t="shared" si="2"/>
        <v>1.4641666666666666</v>
      </c>
      <c r="F26" s="19">
        <f t="shared" si="2"/>
        <v>7.5249999999999995</v>
      </c>
      <c r="G26" s="19">
        <f t="shared" si="2"/>
        <v>9.173333333333334</v>
      </c>
      <c r="H26" s="19">
        <f t="shared" si="2"/>
        <v>3.3249999999999997</v>
      </c>
      <c r="I26" s="19">
        <f t="shared" si="2"/>
        <v>4.5</v>
      </c>
      <c r="J26" s="19">
        <f t="shared" si="2"/>
        <v>10.021666666666667</v>
      </c>
      <c r="K26" s="19">
        <f t="shared" si="2"/>
        <v>4.803333333333334</v>
      </c>
      <c r="L26" s="19">
        <f t="shared" si="2"/>
        <v>2.2966666666666664</v>
      </c>
      <c r="M26" s="19">
        <f t="shared" si="2"/>
        <v>9.66</v>
      </c>
      <c r="N26" s="19">
        <f t="shared" si="2"/>
        <v>0.37916666666666665</v>
      </c>
    </row>
    <row r="27" spans="2:14" ht="12" customHeight="1">
      <c r="B27" s="5" t="s">
        <v>50</v>
      </c>
      <c r="C27" s="19">
        <f>SUM(C69*1)</f>
        <v>60.93000000000001</v>
      </c>
      <c r="D27" s="19">
        <f aca="true" t="shared" si="3" ref="D27:N27">SUM(D69*1)</f>
        <v>7.758333333333334</v>
      </c>
      <c r="E27" s="19">
        <f t="shared" si="3"/>
        <v>1.730833333333333</v>
      </c>
      <c r="F27" s="19">
        <f t="shared" si="3"/>
        <v>8.1925</v>
      </c>
      <c r="G27" s="19">
        <f t="shared" si="3"/>
        <v>9.339166666666669</v>
      </c>
      <c r="H27" s="19">
        <f t="shared" si="3"/>
        <v>2.9949999999999997</v>
      </c>
      <c r="I27" s="19">
        <f t="shared" si="3"/>
        <v>4.3533333333333335</v>
      </c>
      <c r="J27" s="19">
        <f t="shared" si="3"/>
        <v>10.661666666666667</v>
      </c>
      <c r="K27" s="19">
        <f t="shared" si="3"/>
        <v>3.728333333333333</v>
      </c>
      <c r="L27" s="19">
        <f t="shared" si="3"/>
        <v>2.3699999999999997</v>
      </c>
      <c r="M27" s="19">
        <f t="shared" si="3"/>
        <v>9.541666666666666</v>
      </c>
      <c r="N27" s="19">
        <f t="shared" si="3"/>
        <v>0.26416666666666666</v>
      </c>
    </row>
    <row r="28" spans="2:14" ht="12" customHeight="1">
      <c r="B28" s="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4" ht="12" customHeight="1">
      <c r="B29" s="11" t="s">
        <v>44</v>
      </c>
      <c r="C29" s="12">
        <f>AVERAGE(C31:C37)</f>
        <v>55.731428571428566</v>
      </c>
      <c r="D29" s="12">
        <f aca="true" t="shared" si="4" ref="D29:M29">AVERAGE(D31:D37)</f>
        <v>8.398571428571428</v>
      </c>
      <c r="E29" s="12">
        <f t="shared" si="4"/>
        <v>1.6628571428571426</v>
      </c>
      <c r="F29" s="12">
        <f t="shared" si="4"/>
        <v>7.339999999999999</v>
      </c>
      <c r="G29" s="12">
        <f t="shared" si="4"/>
        <v>8.34</v>
      </c>
      <c r="H29" s="12">
        <f t="shared" si="4"/>
        <v>3.4057142857142857</v>
      </c>
      <c r="I29" s="12">
        <f t="shared" si="4"/>
        <v>3.7857142857142856</v>
      </c>
      <c r="J29" s="12">
        <f t="shared" si="4"/>
        <v>7.941428571428572</v>
      </c>
      <c r="K29" s="12">
        <f t="shared" si="4"/>
        <v>3.971428571428571</v>
      </c>
      <c r="L29" s="12">
        <f t="shared" si="4"/>
        <v>2.3242857142857143</v>
      </c>
      <c r="M29" s="12">
        <f t="shared" si="4"/>
        <v>8.154285714285715</v>
      </c>
      <c r="N29" s="12">
        <f>AVERAGE(N31:N37)</f>
        <v>0.40714285714285714</v>
      </c>
    </row>
    <row r="30" spans="2:14" ht="12" customHeight="1">
      <c r="B30" s="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4" ht="12" customHeight="1">
      <c r="B31" s="5" t="s">
        <v>33</v>
      </c>
      <c r="C31" s="12">
        <f>SUM(D31:N31)</f>
        <v>54.419999999999995</v>
      </c>
      <c r="D31" s="12">
        <v>8.54</v>
      </c>
      <c r="E31" s="12">
        <v>1.93</v>
      </c>
      <c r="F31" s="12">
        <v>7.19</v>
      </c>
      <c r="G31" s="12">
        <v>8.11</v>
      </c>
      <c r="H31" s="12">
        <v>2.99</v>
      </c>
      <c r="I31" s="12">
        <v>3.63</v>
      </c>
      <c r="J31" s="12">
        <v>7.82</v>
      </c>
      <c r="K31" s="12">
        <v>3.9</v>
      </c>
      <c r="L31" s="12">
        <v>2.14</v>
      </c>
      <c r="M31" s="12">
        <v>8.01</v>
      </c>
      <c r="N31" s="12">
        <v>0.16</v>
      </c>
    </row>
    <row r="32" spans="2:14" ht="12" customHeight="1">
      <c r="B32" s="5" t="s">
        <v>34</v>
      </c>
      <c r="C32" s="12">
        <f aca="true" t="shared" si="5" ref="C32:C37">SUM(D32:N32)</f>
        <v>55.77</v>
      </c>
      <c r="D32" s="12">
        <v>8.72</v>
      </c>
      <c r="E32" s="12">
        <v>1.89</v>
      </c>
      <c r="F32" s="12">
        <v>7.57</v>
      </c>
      <c r="G32" s="12">
        <v>8.6</v>
      </c>
      <c r="H32" s="12">
        <v>2.84</v>
      </c>
      <c r="I32" s="12">
        <v>3.48</v>
      </c>
      <c r="J32" s="12">
        <v>8.25</v>
      </c>
      <c r="K32" s="12">
        <v>4.1</v>
      </c>
      <c r="L32" s="12">
        <v>2.05</v>
      </c>
      <c r="M32" s="12">
        <v>7.92</v>
      </c>
      <c r="N32" s="12">
        <v>0.35</v>
      </c>
    </row>
    <row r="33" spans="2:14" ht="12" customHeight="1">
      <c r="B33" s="5" t="s">
        <v>35</v>
      </c>
      <c r="C33" s="12">
        <f t="shared" si="5"/>
        <v>54.769999999999996</v>
      </c>
      <c r="D33" s="12">
        <v>8.31</v>
      </c>
      <c r="E33" s="12">
        <v>1.61</v>
      </c>
      <c r="F33" s="12">
        <v>7.64</v>
      </c>
      <c r="G33" s="12">
        <v>8.45</v>
      </c>
      <c r="H33" s="12">
        <v>2.88</v>
      </c>
      <c r="I33" s="12">
        <v>3.57</v>
      </c>
      <c r="J33" s="12">
        <v>7.73</v>
      </c>
      <c r="K33" s="12">
        <v>4.2</v>
      </c>
      <c r="L33" s="12">
        <v>2.15</v>
      </c>
      <c r="M33" s="12">
        <v>7.73</v>
      </c>
      <c r="N33" s="12">
        <v>0.5</v>
      </c>
    </row>
    <row r="34" spans="2:14" ht="12" customHeight="1">
      <c r="B34" s="5" t="s">
        <v>36</v>
      </c>
      <c r="C34" s="12">
        <f t="shared" si="5"/>
        <v>55.59</v>
      </c>
      <c r="D34" s="12">
        <v>8.07</v>
      </c>
      <c r="E34" s="12">
        <v>1.62</v>
      </c>
      <c r="F34" s="12">
        <v>7.52</v>
      </c>
      <c r="G34" s="12">
        <v>8.35</v>
      </c>
      <c r="H34" s="12">
        <v>3.24</v>
      </c>
      <c r="I34" s="12">
        <v>3.81</v>
      </c>
      <c r="J34" s="12">
        <v>7.9</v>
      </c>
      <c r="K34" s="12">
        <v>3.88</v>
      </c>
      <c r="L34" s="12">
        <v>2.37</v>
      </c>
      <c r="M34" s="12">
        <v>8.33</v>
      </c>
      <c r="N34" s="12">
        <v>0.5</v>
      </c>
    </row>
    <row r="35" spans="2:14" ht="12" customHeight="1">
      <c r="B35" s="5" t="s">
        <v>37</v>
      </c>
      <c r="C35" s="12">
        <f t="shared" si="5"/>
        <v>55.129999999999995</v>
      </c>
      <c r="D35" s="12">
        <v>7.99</v>
      </c>
      <c r="E35" s="12">
        <v>1.55</v>
      </c>
      <c r="F35" s="12">
        <v>7.37</v>
      </c>
      <c r="G35" s="12">
        <v>8.09</v>
      </c>
      <c r="H35" s="12">
        <v>3.6</v>
      </c>
      <c r="I35" s="12">
        <v>3.8</v>
      </c>
      <c r="J35" s="12">
        <v>7.93</v>
      </c>
      <c r="K35" s="12">
        <v>3.71</v>
      </c>
      <c r="L35" s="12">
        <v>2.4</v>
      </c>
      <c r="M35" s="12">
        <v>8.25</v>
      </c>
      <c r="N35" s="12">
        <v>0.44</v>
      </c>
    </row>
    <row r="36" spans="2:14" ht="12" customHeight="1">
      <c r="B36" s="5" t="s">
        <v>38</v>
      </c>
      <c r="C36" s="12">
        <f t="shared" si="5"/>
        <v>57.24999999999999</v>
      </c>
      <c r="D36" s="16">
        <v>8.87</v>
      </c>
      <c r="E36" s="16">
        <v>1.76</v>
      </c>
      <c r="F36" s="16">
        <v>7</v>
      </c>
      <c r="G36" s="16">
        <v>8.49</v>
      </c>
      <c r="H36" s="16">
        <v>3.88</v>
      </c>
      <c r="I36" s="16">
        <v>4.05</v>
      </c>
      <c r="J36" s="16">
        <v>7.8</v>
      </c>
      <c r="K36" s="16">
        <v>3.9</v>
      </c>
      <c r="L36" s="16">
        <v>2.62</v>
      </c>
      <c r="M36" s="16">
        <v>8.43</v>
      </c>
      <c r="N36" s="16">
        <v>0.45</v>
      </c>
    </row>
    <row r="37" spans="2:14" ht="12" customHeight="1">
      <c r="B37" s="1" t="s">
        <v>39</v>
      </c>
      <c r="C37" s="12">
        <f t="shared" si="5"/>
        <v>57.19</v>
      </c>
      <c r="D37" s="16">
        <v>8.29</v>
      </c>
      <c r="E37" s="16">
        <v>1.28</v>
      </c>
      <c r="F37" s="16">
        <v>7.09</v>
      </c>
      <c r="G37" s="16">
        <v>8.29</v>
      </c>
      <c r="H37" s="16">
        <v>4.41</v>
      </c>
      <c r="I37" s="16">
        <v>4.16</v>
      </c>
      <c r="J37" s="16">
        <v>8.16</v>
      </c>
      <c r="K37" s="16">
        <v>4.11</v>
      </c>
      <c r="L37" s="16">
        <v>2.54</v>
      </c>
      <c r="M37" s="16">
        <v>8.41</v>
      </c>
      <c r="N37" s="16">
        <v>0.45</v>
      </c>
    </row>
    <row r="38" ht="12" customHeight="1">
      <c r="B38" s="1"/>
    </row>
    <row r="39" spans="2:14" ht="12" customHeight="1">
      <c r="B39" s="11" t="s">
        <v>46</v>
      </c>
      <c r="C39" s="12">
        <f>AVERAGE(C41:C53)</f>
        <v>59.96583333333333</v>
      </c>
      <c r="D39" s="12">
        <f aca="true" t="shared" si="6" ref="D39:L39">AVERAGE(D41:D53)</f>
        <v>8.129166666666665</v>
      </c>
      <c r="E39" s="12">
        <f t="shared" si="6"/>
        <v>1.7824999999999998</v>
      </c>
      <c r="F39" s="12">
        <f t="shared" si="6"/>
        <v>7.984999999999999</v>
      </c>
      <c r="G39" s="12">
        <f t="shared" si="6"/>
        <v>8.491666666666667</v>
      </c>
      <c r="H39" s="12">
        <f t="shared" si="6"/>
        <v>2.978333333333333</v>
      </c>
      <c r="I39" s="12">
        <f t="shared" si="6"/>
        <v>4.185833333333333</v>
      </c>
      <c r="J39" s="12">
        <f t="shared" si="6"/>
        <v>9.259166666666667</v>
      </c>
      <c r="K39" s="12">
        <f t="shared" si="6"/>
        <v>4.810833333333334</v>
      </c>
      <c r="L39" s="12">
        <f t="shared" si="6"/>
        <v>2.6908333333333334</v>
      </c>
      <c r="M39" s="12">
        <f>AVERAGE(M41:M55)</f>
        <v>9.386153846153848</v>
      </c>
      <c r="N39" s="12">
        <f>AVERAGE(N41:N55)</f>
        <v>0.29608974358974355</v>
      </c>
    </row>
    <row r="40" ht="12" customHeight="1">
      <c r="B40" s="11"/>
    </row>
    <row r="41" spans="2:14" ht="12" customHeight="1">
      <c r="B41" s="5" t="s">
        <v>40</v>
      </c>
      <c r="C41" s="12">
        <f aca="true" t="shared" si="7" ref="C41:C52">SUM(D41:N41)</f>
        <v>57.859999999999985</v>
      </c>
      <c r="D41" s="12">
        <v>9.03</v>
      </c>
      <c r="E41" s="12">
        <v>1.49</v>
      </c>
      <c r="F41" s="12">
        <v>6.81</v>
      </c>
      <c r="G41" s="12">
        <v>8.33</v>
      </c>
      <c r="H41" s="12">
        <v>3.96</v>
      </c>
      <c r="I41" s="12">
        <v>4</v>
      </c>
      <c r="J41" s="12">
        <v>8.34</v>
      </c>
      <c r="K41" s="12">
        <v>4.42</v>
      </c>
      <c r="L41" s="12">
        <v>2.66</v>
      </c>
      <c r="M41" s="15">
        <v>8.52</v>
      </c>
      <c r="N41" s="16">
        <v>0.3</v>
      </c>
    </row>
    <row r="42" spans="2:14" ht="12" customHeight="1">
      <c r="B42" s="5" t="s">
        <v>30</v>
      </c>
      <c r="C42" s="12">
        <f t="shared" si="7"/>
        <v>57.49999999999999</v>
      </c>
      <c r="D42" s="16">
        <v>8.45</v>
      </c>
      <c r="E42" s="16">
        <v>1.56</v>
      </c>
      <c r="F42" s="16">
        <v>7.29</v>
      </c>
      <c r="G42" s="16">
        <v>7.53</v>
      </c>
      <c r="H42" s="16">
        <v>3.7</v>
      </c>
      <c r="I42" s="16">
        <v>3.89</v>
      </c>
      <c r="J42" s="16">
        <v>8.51</v>
      </c>
      <c r="K42" s="16">
        <v>4.72</v>
      </c>
      <c r="L42" s="16">
        <v>2.55</v>
      </c>
      <c r="M42" s="16">
        <v>9</v>
      </c>
      <c r="N42" s="16">
        <v>0.3</v>
      </c>
    </row>
    <row r="43" spans="2:14" ht="12" customHeight="1">
      <c r="B43" s="5" t="s">
        <v>31</v>
      </c>
      <c r="C43" s="12">
        <f t="shared" si="7"/>
        <v>58.95000000000001</v>
      </c>
      <c r="D43" s="16">
        <v>8.7</v>
      </c>
      <c r="E43" s="16">
        <v>1.69</v>
      </c>
      <c r="F43" s="16">
        <v>8.12</v>
      </c>
      <c r="G43" s="16">
        <v>8.31</v>
      </c>
      <c r="H43" s="16">
        <v>2.94</v>
      </c>
      <c r="I43" s="16">
        <v>4.02</v>
      </c>
      <c r="J43" s="16">
        <v>8.51</v>
      </c>
      <c r="K43" s="16">
        <v>5.16</v>
      </c>
      <c r="L43" s="16">
        <v>2.31</v>
      </c>
      <c r="M43" s="16">
        <v>8.88</v>
      </c>
      <c r="N43" s="16">
        <v>0.31</v>
      </c>
    </row>
    <row r="44" spans="2:14" ht="12" customHeight="1">
      <c r="B44" s="5" t="s">
        <v>32</v>
      </c>
      <c r="C44" s="12">
        <f t="shared" si="7"/>
        <v>60.49999999999999</v>
      </c>
      <c r="D44" s="16">
        <v>7.67</v>
      </c>
      <c r="E44" s="16">
        <v>1.99</v>
      </c>
      <c r="F44" s="16">
        <v>8.85</v>
      </c>
      <c r="G44" s="16">
        <v>8.71</v>
      </c>
      <c r="H44" s="16">
        <v>2.52</v>
      </c>
      <c r="I44" s="16">
        <v>4.02</v>
      </c>
      <c r="J44" s="16">
        <v>8.49</v>
      </c>
      <c r="K44" s="16">
        <v>5.27</v>
      </c>
      <c r="L44" s="16">
        <v>2.69</v>
      </c>
      <c r="M44" s="16">
        <v>9.97</v>
      </c>
      <c r="N44" s="16">
        <v>0.32</v>
      </c>
    </row>
    <row r="45" spans="2:14" ht="12" customHeight="1">
      <c r="B45" s="5" t="s">
        <v>47</v>
      </c>
      <c r="C45" s="12">
        <f t="shared" si="7"/>
        <v>60.95000000000001</v>
      </c>
      <c r="D45" s="16">
        <v>7.37</v>
      </c>
      <c r="E45" s="16">
        <v>2</v>
      </c>
      <c r="F45" s="16">
        <v>8.83</v>
      </c>
      <c r="G45" s="16">
        <v>9.28</v>
      </c>
      <c r="H45" s="16">
        <v>2.18</v>
      </c>
      <c r="I45" s="16">
        <v>4.04</v>
      </c>
      <c r="J45" s="16">
        <v>8.95</v>
      </c>
      <c r="K45" s="16">
        <v>5.11</v>
      </c>
      <c r="L45" s="16">
        <v>2.9</v>
      </c>
      <c r="M45" s="16">
        <v>10.05</v>
      </c>
      <c r="N45" s="16">
        <v>0.24</v>
      </c>
    </row>
    <row r="46" spans="2:14" ht="12" customHeight="1">
      <c r="B46" s="5" t="s">
        <v>33</v>
      </c>
      <c r="C46" s="12">
        <f t="shared" si="7"/>
        <v>60.61</v>
      </c>
      <c r="D46" s="16">
        <v>7.48</v>
      </c>
      <c r="E46" s="16">
        <v>1.96</v>
      </c>
      <c r="F46" s="16">
        <v>8.8</v>
      </c>
      <c r="G46" s="16">
        <v>8.72</v>
      </c>
      <c r="H46" s="16">
        <v>2.09</v>
      </c>
      <c r="I46" s="16">
        <v>4.02</v>
      </c>
      <c r="J46" s="16">
        <v>9.1</v>
      </c>
      <c r="K46" s="16">
        <v>5.35</v>
      </c>
      <c r="L46" s="16">
        <v>2.9</v>
      </c>
      <c r="M46" s="16">
        <v>9.96</v>
      </c>
      <c r="N46" s="16">
        <v>0.23</v>
      </c>
    </row>
    <row r="47" spans="2:14" ht="12" customHeight="1">
      <c r="B47" s="5" t="s">
        <v>34</v>
      </c>
      <c r="C47" s="12">
        <f t="shared" si="7"/>
        <v>60.25999999999999</v>
      </c>
      <c r="D47" s="16">
        <v>8.13</v>
      </c>
      <c r="E47" s="16">
        <v>2.04</v>
      </c>
      <c r="F47" s="16">
        <v>8.64</v>
      </c>
      <c r="G47" s="16">
        <v>8.57</v>
      </c>
      <c r="H47" s="16">
        <v>2.2</v>
      </c>
      <c r="I47" s="16">
        <v>4.14</v>
      </c>
      <c r="J47" s="16">
        <v>9.52</v>
      </c>
      <c r="K47" s="16">
        <v>5.07</v>
      </c>
      <c r="L47" s="16">
        <v>2.28</v>
      </c>
      <c r="M47" s="16">
        <v>9.44</v>
      </c>
      <c r="N47" s="16">
        <v>0.23</v>
      </c>
    </row>
    <row r="48" spans="2:14" ht="12" customHeight="1">
      <c r="B48" s="5" t="s">
        <v>35</v>
      </c>
      <c r="C48" s="12">
        <f t="shared" si="7"/>
        <v>60.94</v>
      </c>
      <c r="D48" s="16">
        <v>8.12</v>
      </c>
      <c r="E48" s="16">
        <v>2.04</v>
      </c>
      <c r="F48" s="16">
        <v>8.49</v>
      </c>
      <c r="G48" s="16">
        <v>8.52</v>
      </c>
      <c r="H48" s="16">
        <v>2.42</v>
      </c>
      <c r="I48" s="16">
        <v>4.34</v>
      </c>
      <c r="J48" s="16">
        <v>10.24</v>
      </c>
      <c r="K48" s="16">
        <v>4.78</v>
      </c>
      <c r="L48" s="16">
        <v>2.17</v>
      </c>
      <c r="M48" s="16">
        <v>9.64</v>
      </c>
      <c r="N48" s="16">
        <v>0.18</v>
      </c>
    </row>
    <row r="49" spans="2:14" ht="12" customHeight="1">
      <c r="B49" s="5" t="s">
        <v>36</v>
      </c>
      <c r="C49" s="12">
        <f t="shared" si="7"/>
        <v>61.349999999999994</v>
      </c>
      <c r="D49" s="16">
        <v>7.58</v>
      </c>
      <c r="E49" s="16">
        <v>2.31</v>
      </c>
      <c r="F49" s="16">
        <v>8.04</v>
      </c>
      <c r="G49" s="16">
        <v>8.84</v>
      </c>
      <c r="H49" s="16">
        <v>2.64</v>
      </c>
      <c r="I49" s="16">
        <v>4.49</v>
      </c>
      <c r="J49" s="16">
        <v>10.2</v>
      </c>
      <c r="K49" s="16">
        <v>4.36</v>
      </c>
      <c r="L49" s="16">
        <v>2.86</v>
      </c>
      <c r="M49" s="16">
        <v>9.85</v>
      </c>
      <c r="N49" s="16">
        <v>0.18</v>
      </c>
    </row>
    <row r="50" spans="2:14" ht="12" customHeight="1">
      <c r="B50" s="5" t="s">
        <v>37</v>
      </c>
      <c r="C50" s="12">
        <f t="shared" si="7"/>
        <v>60.91000000000001</v>
      </c>
      <c r="D50" s="16">
        <v>7.78</v>
      </c>
      <c r="E50" s="16">
        <v>1.64</v>
      </c>
      <c r="F50" s="16">
        <v>7.47</v>
      </c>
      <c r="G50" s="16">
        <v>8.35</v>
      </c>
      <c r="H50" s="16">
        <v>3.34</v>
      </c>
      <c r="I50" s="16">
        <v>4.4</v>
      </c>
      <c r="J50" s="16">
        <v>10.34</v>
      </c>
      <c r="K50" s="16">
        <v>4.35</v>
      </c>
      <c r="L50" s="16">
        <v>3.19</v>
      </c>
      <c r="M50" s="16">
        <v>9.71</v>
      </c>
      <c r="N50" s="16">
        <v>0.34</v>
      </c>
    </row>
    <row r="51" spans="2:14" ht="12" customHeight="1">
      <c r="B51" s="5" t="s">
        <v>38</v>
      </c>
      <c r="C51" s="12">
        <f t="shared" si="7"/>
        <v>60.449999999999996</v>
      </c>
      <c r="D51" s="16">
        <v>8.67</v>
      </c>
      <c r="E51" s="16">
        <v>1.7</v>
      </c>
      <c r="F51" s="16">
        <v>7.46</v>
      </c>
      <c r="G51" s="16">
        <v>8.12</v>
      </c>
      <c r="H51" s="16">
        <v>3.91</v>
      </c>
      <c r="I51" s="16">
        <v>4.65</v>
      </c>
      <c r="J51" s="16">
        <v>9.42</v>
      </c>
      <c r="K51" s="16">
        <v>4.48</v>
      </c>
      <c r="L51" s="16">
        <v>3.15</v>
      </c>
      <c r="M51" s="16">
        <v>8.47</v>
      </c>
      <c r="N51" s="16">
        <v>0.42</v>
      </c>
    </row>
    <row r="52" spans="2:14" ht="12" customHeight="1">
      <c r="B52" s="1" t="s">
        <v>39</v>
      </c>
      <c r="C52" s="12">
        <f t="shared" si="7"/>
        <v>59.31</v>
      </c>
      <c r="D52" s="16">
        <v>8.57</v>
      </c>
      <c r="E52" s="16">
        <v>0.97</v>
      </c>
      <c r="F52" s="16">
        <v>7.02</v>
      </c>
      <c r="G52" s="16">
        <v>8.62</v>
      </c>
      <c r="H52" s="16">
        <v>3.84</v>
      </c>
      <c r="I52" s="16">
        <v>4.22</v>
      </c>
      <c r="J52" s="16">
        <v>9.49</v>
      </c>
      <c r="K52" s="16">
        <v>4.66</v>
      </c>
      <c r="L52" s="16">
        <v>2.63</v>
      </c>
      <c r="M52" s="16">
        <v>8.87</v>
      </c>
      <c r="N52" s="16">
        <v>0.42</v>
      </c>
    </row>
    <row r="53" spans="2:14" ht="12" customHeight="1">
      <c r="B53" s="17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 ht="12" customHeight="1">
      <c r="B54" s="11" t="s">
        <v>49</v>
      </c>
      <c r="C54" s="12">
        <f>AVERAGE(C56:C67)</f>
        <v>61.42416666666668</v>
      </c>
      <c r="D54" s="12">
        <f aca="true" t="shared" si="8" ref="D54:N54">AVERAGE(D56:D67)</f>
        <v>8.275833333333333</v>
      </c>
      <c r="E54" s="12">
        <f t="shared" si="8"/>
        <v>1.4641666666666666</v>
      </c>
      <c r="F54" s="12">
        <f t="shared" si="8"/>
        <v>7.5249999999999995</v>
      </c>
      <c r="G54" s="12">
        <f t="shared" si="8"/>
        <v>9.173333333333334</v>
      </c>
      <c r="H54" s="12">
        <f t="shared" si="8"/>
        <v>3.3249999999999997</v>
      </c>
      <c r="I54" s="12">
        <f t="shared" si="8"/>
        <v>4.5</v>
      </c>
      <c r="J54" s="12">
        <f t="shared" si="8"/>
        <v>10.021666666666667</v>
      </c>
      <c r="K54" s="12">
        <f t="shared" si="8"/>
        <v>4.803333333333334</v>
      </c>
      <c r="L54" s="12">
        <f t="shared" si="8"/>
        <v>2.2966666666666664</v>
      </c>
      <c r="M54" s="12">
        <f t="shared" si="8"/>
        <v>9.66</v>
      </c>
      <c r="N54" s="12">
        <f t="shared" si="8"/>
        <v>0.37916666666666665</v>
      </c>
    </row>
    <row r="55" ht="12" customHeight="1">
      <c r="B55" s="11"/>
    </row>
    <row r="56" spans="2:14" ht="12" customHeight="1">
      <c r="B56" s="5" t="s">
        <v>40</v>
      </c>
      <c r="C56" s="12">
        <f aca="true" t="shared" si="9" ref="C56:C67">SUM(D56:N56)</f>
        <v>58.87</v>
      </c>
      <c r="D56" s="12">
        <v>9.06</v>
      </c>
      <c r="E56" s="12">
        <v>0.82</v>
      </c>
      <c r="F56" s="12">
        <v>6.49</v>
      </c>
      <c r="G56" s="12">
        <v>8.62</v>
      </c>
      <c r="H56" s="12">
        <v>3.84</v>
      </c>
      <c r="I56" s="12">
        <v>4.35</v>
      </c>
      <c r="J56" s="12">
        <v>9.03</v>
      </c>
      <c r="K56" s="12">
        <v>4.58</v>
      </c>
      <c r="L56" s="12">
        <v>2.69</v>
      </c>
      <c r="M56" s="15">
        <v>9.03</v>
      </c>
      <c r="N56" s="16">
        <v>0.36</v>
      </c>
    </row>
    <row r="57" spans="2:14" ht="12" customHeight="1">
      <c r="B57" s="5" t="s">
        <v>30</v>
      </c>
      <c r="C57" s="12">
        <f t="shared" si="9"/>
        <v>59.78</v>
      </c>
      <c r="D57" s="12">
        <v>8.21</v>
      </c>
      <c r="E57" s="12">
        <v>1</v>
      </c>
      <c r="F57" s="12">
        <v>6.6</v>
      </c>
      <c r="G57" s="12">
        <v>9.2</v>
      </c>
      <c r="H57" s="12">
        <v>4.01</v>
      </c>
      <c r="I57" s="12">
        <v>4.6</v>
      </c>
      <c r="J57" s="12">
        <v>9.52</v>
      </c>
      <c r="K57" s="12">
        <v>4.5</v>
      </c>
      <c r="L57" s="12">
        <v>2.17</v>
      </c>
      <c r="M57" s="15">
        <v>9.52</v>
      </c>
      <c r="N57" s="16">
        <v>0.45</v>
      </c>
    </row>
    <row r="58" spans="2:14" ht="12" customHeight="1">
      <c r="B58" s="5" t="s">
        <v>31</v>
      </c>
      <c r="C58" s="12">
        <f t="shared" si="9"/>
        <v>62.07000000000001</v>
      </c>
      <c r="D58" s="12">
        <v>8.74</v>
      </c>
      <c r="E58" s="12">
        <v>1.47</v>
      </c>
      <c r="F58" s="12">
        <v>6.88</v>
      </c>
      <c r="G58" s="12">
        <v>9.35</v>
      </c>
      <c r="H58" s="12">
        <v>3.94</v>
      </c>
      <c r="I58" s="12">
        <v>4.5</v>
      </c>
      <c r="J58" s="12">
        <v>9.93</v>
      </c>
      <c r="K58" s="12">
        <v>4.56</v>
      </c>
      <c r="L58" s="12">
        <v>2.27</v>
      </c>
      <c r="M58" s="15">
        <v>9.98</v>
      </c>
      <c r="N58" s="16">
        <v>0.45</v>
      </c>
    </row>
    <row r="59" spans="2:14" ht="12" customHeight="1">
      <c r="B59" s="5" t="s">
        <v>32</v>
      </c>
      <c r="C59" s="12">
        <f t="shared" si="9"/>
        <v>62.09</v>
      </c>
      <c r="D59" s="12">
        <v>8.03</v>
      </c>
      <c r="E59" s="12">
        <v>1.64</v>
      </c>
      <c r="F59" s="12">
        <v>6.91</v>
      </c>
      <c r="G59" s="12">
        <v>9.53</v>
      </c>
      <c r="H59" s="12">
        <v>3.49</v>
      </c>
      <c r="I59" s="12">
        <v>4.24</v>
      </c>
      <c r="J59" s="12">
        <v>10.53</v>
      </c>
      <c r="K59" s="12">
        <v>4.77</v>
      </c>
      <c r="L59" s="12">
        <v>2.01</v>
      </c>
      <c r="M59" s="15">
        <v>10.49</v>
      </c>
      <c r="N59" s="16">
        <v>0.45</v>
      </c>
    </row>
    <row r="60" spans="2:14" ht="12" customHeight="1">
      <c r="B60" s="5" t="s">
        <v>47</v>
      </c>
      <c r="C60" s="12">
        <f t="shared" si="9"/>
        <v>62.46</v>
      </c>
      <c r="D60" s="12">
        <v>8.34</v>
      </c>
      <c r="E60" s="12">
        <v>1.77</v>
      </c>
      <c r="F60" s="12">
        <v>7.67</v>
      </c>
      <c r="G60" s="12">
        <v>9.28</v>
      </c>
      <c r="H60" s="12">
        <v>3.39</v>
      </c>
      <c r="I60" s="12">
        <v>4.39</v>
      </c>
      <c r="J60" s="12">
        <v>10.25</v>
      </c>
      <c r="K60" s="12">
        <v>5.18</v>
      </c>
      <c r="L60" s="12">
        <v>2.08</v>
      </c>
      <c r="M60" s="15">
        <v>9.75</v>
      </c>
      <c r="N60" s="16">
        <v>0.36</v>
      </c>
    </row>
    <row r="61" spans="2:14" ht="12" customHeight="1">
      <c r="B61" s="5" t="s">
        <v>33</v>
      </c>
      <c r="C61" s="12">
        <f t="shared" si="9"/>
        <v>60.91</v>
      </c>
      <c r="D61" s="12">
        <v>8.35</v>
      </c>
      <c r="E61" s="12">
        <v>1.75</v>
      </c>
      <c r="F61" s="12">
        <v>7.23</v>
      </c>
      <c r="G61" s="12">
        <v>9.1</v>
      </c>
      <c r="H61" s="12">
        <v>3.14</v>
      </c>
      <c r="I61" s="12">
        <v>4.53</v>
      </c>
      <c r="J61" s="12">
        <v>9.69</v>
      </c>
      <c r="K61" s="12">
        <v>5.76</v>
      </c>
      <c r="L61" s="12">
        <v>1.84</v>
      </c>
      <c r="M61" s="15">
        <v>9.16</v>
      </c>
      <c r="N61" s="16">
        <v>0.36</v>
      </c>
    </row>
    <row r="62" spans="2:14" ht="12" customHeight="1">
      <c r="B62" s="5" t="s">
        <v>34</v>
      </c>
      <c r="C62" s="12">
        <f t="shared" si="9"/>
        <v>62.47999999999999</v>
      </c>
      <c r="D62" s="12">
        <v>8.37</v>
      </c>
      <c r="E62" s="12">
        <v>1.97</v>
      </c>
      <c r="F62" s="12">
        <v>7.68</v>
      </c>
      <c r="G62" s="12">
        <v>9.39</v>
      </c>
      <c r="H62" s="12">
        <v>3.07</v>
      </c>
      <c r="I62" s="12">
        <v>4.85</v>
      </c>
      <c r="J62" s="12">
        <v>9.3</v>
      </c>
      <c r="K62" s="12">
        <v>5.71</v>
      </c>
      <c r="L62" s="12">
        <v>2.12</v>
      </c>
      <c r="M62" s="15">
        <v>9.65</v>
      </c>
      <c r="N62" s="16">
        <v>0.37</v>
      </c>
    </row>
    <row r="63" spans="2:14" ht="12" customHeight="1">
      <c r="B63" s="5" t="s">
        <v>35</v>
      </c>
      <c r="C63" s="12">
        <f t="shared" si="9"/>
        <v>62.21000000000001</v>
      </c>
      <c r="D63" s="12">
        <v>8.46</v>
      </c>
      <c r="E63" s="12">
        <v>1.49</v>
      </c>
      <c r="F63" s="12">
        <v>7.21</v>
      </c>
      <c r="G63" s="12">
        <v>9.67</v>
      </c>
      <c r="H63" s="12">
        <v>2.71</v>
      </c>
      <c r="I63" s="12">
        <v>4.56</v>
      </c>
      <c r="J63" s="12">
        <v>9.47</v>
      </c>
      <c r="K63" s="12">
        <v>5.66</v>
      </c>
      <c r="L63" s="12">
        <v>2.61</v>
      </c>
      <c r="M63" s="15">
        <v>9.95</v>
      </c>
      <c r="N63" s="16">
        <v>0.42</v>
      </c>
    </row>
    <row r="64" spans="2:14" ht="12" customHeight="1">
      <c r="B64" s="5" t="s">
        <v>36</v>
      </c>
      <c r="C64" s="12">
        <f t="shared" si="9"/>
        <v>62.28</v>
      </c>
      <c r="D64" s="12">
        <v>8.59</v>
      </c>
      <c r="E64" s="12">
        <v>1.44</v>
      </c>
      <c r="F64" s="12">
        <v>8.61</v>
      </c>
      <c r="G64" s="12">
        <v>9.08</v>
      </c>
      <c r="H64" s="12">
        <v>2.77</v>
      </c>
      <c r="I64" s="12">
        <v>4.4</v>
      </c>
      <c r="J64" s="12">
        <v>9.74</v>
      </c>
      <c r="K64" s="12">
        <v>4.8</v>
      </c>
      <c r="L64" s="12">
        <v>2.46</v>
      </c>
      <c r="M64" s="15">
        <v>9.97</v>
      </c>
      <c r="N64" s="16">
        <v>0.42</v>
      </c>
    </row>
    <row r="65" spans="2:14" ht="12" customHeight="1">
      <c r="B65" s="5" t="s">
        <v>37</v>
      </c>
      <c r="C65" s="12">
        <f t="shared" si="9"/>
        <v>61.68000000000001</v>
      </c>
      <c r="D65" s="12">
        <v>8.14</v>
      </c>
      <c r="E65" s="12">
        <v>1.4</v>
      </c>
      <c r="F65" s="12">
        <v>8.47</v>
      </c>
      <c r="G65" s="12">
        <v>9.22</v>
      </c>
      <c r="H65" s="12">
        <v>2.73</v>
      </c>
      <c r="I65" s="12">
        <v>4.63</v>
      </c>
      <c r="J65" s="12">
        <v>10.38</v>
      </c>
      <c r="K65" s="12">
        <v>4.34</v>
      </c>
      <c r="L65" s="12">
        <v>2.29</v>
      </c>
      <c r="M65" s="15">
        <v>9.77</v>
      </c>
      <c r="N65" s="16">
        <v>0.31</v>
      </c>
    </row>
    <row r="66" spans="2:14" ht="12" customHeight="1">
      <c r="B66" s="5" t="s">
        <v>38</v>
      </c>
      <c r="C66" s="12">
        <f t="shared" si="9"/>
        <v>61.660000000000004</v>
      </c>
      <c r="D66" s="12">
        <v>7.83</v>
      </c>
      <c r="E66" s="12">
        <v>1.45</v>
      </c>
      <c r="F66" s="12">
        <v>8.8</v>
      </c>
      <c r="G66" s="12">
        <v>8.59</v>
      </c>
      <c r="H66" s="12">
        <v>3.35</v>
      </c>
      <c r="I66" s="12">
        <v>4.44</v>
      </c>
      <c r="J66" s="12">
        <v>11.06</v>
      </c>
      <c r="K66" s="12">
        <v>3.77</v>
      </c>
      <c r="L66" s="12">
        <v>2.45</v>
      </c>
      <c r="M66" s="15">
        <v>9.62</v>
      </c>
      <c r="N66" s="16">
        <v>0.3</v>
      </c>
    </row>
    <row r="67" spans="2:14" ht="12" customHeight="1">
      <c r="B67" s="1" t="s">
        <v>39</v>
      </c>
      <c r="C67" s="12">
        <f t="shared" si="9"/>
        <v>60.6</v>
      </c>
      <c r="D67" s="12">
        <v>7.19</v>
      </c>
      <c r="E67" s="12">
        <v>1.37</v>
      </c>
      <c r="F67" s="12">
        <v>7.75</v>
      </c>
      <c r="G67" s="12">
        <v>9.05</v>
      </c>
      <c r="H67" s="12">
        <v>3.46</v>
      </c>
      <c r="I67" s="12">
        <v>4.51</v>
      </c>
      <c r="J67" s="12">
        <v>11.36</v>
      </c>
      <c r="K67" s="12">
        <v>4.01</v>
      </c>
      <c r="L67" s="12">
        <v>2.57</v>
      </c>
      <c r="M67" s="15">
        <v>9.03</v>
      </c>
      <c r="N67" s="16">
        <v>0.3</v>
      </c>
    </row>
    <row r="68" spans="2:14" ht="12" customHeight="1"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5"/>
      <c r="N68" s="16"/>
    </row>
    <row r="69" spans="2:14" ht="12" customHeight="1">
      <c r="B69" s="11" t="s">
        <v>50</v>
      </c>
      <c r="C69" s="12">
        <f>AVERAGE(C71:C82)</f>
        <v>60.93000000000001</v>
      </c>
      <c r="D69" s="12">
        <f aca="true" t="shared" si="10" ref="D69:N69">AVERAGE(D71:D82)</f>
        <v>7.758333333333334</v>
      </c>
      <c r="E69" s="12">
        <f t="shared" si="10"/>
        <v>1.730833333333333</v>
      </c>
      <c r="F69" s="12">
        <f t="shared" si="10"/>
        <v>8.1925</v>
      </c>
      <c r="G69" s="12">
        <f t="shared" si="10"/>
        <v>9.339166666666669</v>
      </c>
      <c r="H69" s="12">
        <f t="shared" si="10"/>
        <v>2.9949999999999997</v>
      </c>
      <c r="I69" s="12">
        <f t="shared" si="10"/>
        <v>4.3533333333333335</v>
      </c>
      <c r="J69" s="12">
        <f t="shared" si="10"/>
        <v>10.661666666666667</v>
      </c>
      <c r="K69" s="12">
        <f t="shared" si="10"/>
        <v>3.728333333333333</v>
      </c>
      <c r="L69" s="12">
        <f t="shared" si="10"/>
        <v>2.3699999999999997</v>
      </c>
      <c r="M69" s="12">
        <f t="shared" si="10"/>
        <v>9.541666666666666</v>
      </c>
      <c r="N69" s="12">
        <f t="shared" si="10"/>
        <v>0.26416666666666666</v>
      </c>
    </row>
    <row r="70" spans="2:14" ht="12" customHeight="1"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5"/>
      <c r="N70" s="16"/>
    </row>
    <row r="71" spans="2:14" ht="12" customHeight="1">
      <c r="B71" s="5" t="s">
        <v>40</v>
      </c>
      <c r="C71" s="12">
        <f>SUM(D71:N71)</f>
        <v>58.959999999999994</v>
      </c>
      <c r="D71" s="12">
        <v>7.41</v>
      </c>
      <c r="E71" s="12">
        <v>1.27</v>
      </c>
      <c r="F71" s="12">
        <v>7.36</v>
      </c>
      <c r="G71" s="12">
        <v>8.92</v>
      </c>
      <c r="H71" s="12">
        <v>3.81</v>
      </c>
      <c r="I71" s="12">
        <v>3.97</v>
      </c>
      <c r="J71" s="12">
        <v>11.2</v>
      </c>
      <c r="K71" s="12">
        <v>4</v>
      </c>
      <c r="L71" s="12">
        <v>2.25</v>
      </c>
      <c r="M71" s="15">
        <v>8.44</v>
      </c>
      <c r="N71" s="16">
        <v>0.33</v>
      </c>
    </row>
    <row r="72" spans="2:14" ht="12" customHeight="1">
      <c r="B72" s="5" t="s">
        <v>30</v>
      </c>
      <c r="C72" s="12">
        <f>SUM(D72:N72)</f>
        <v>58.45</v>
      </c>
      <c r="D72" s="12">
        <v>8.01</v>
      </c>
      <c r="E72" s="12">
        <v>1.34</v>
      </c>
      <c r="F72" s="12">
        <v>7.24</v>
      </c>
      <c r="G72" s="12">
        <v>9.62</v>
      </c>
      <c r="H72" s="12">
        <v>3.25</v>
      </c>
      <c r="I72" s="12">
        <v>4.1</v>
      </c>
      <c r="J72" s="12">
        <v>10.58</v>
      </c>
      <c r="K72" s="12">
        <v>4.08</v>
      </c>
      <c r="L72" s="12">
        <v>1.92</v>
      </c>
      <c r="M72" s="15">
        <v>8.1</v>
      </c>
      <c r="N72" s="16">
        <v>0.21</v>
      </c>
    </row>
    <row r="73" spans="2:14" ht="12" customHeight="1">
      <c r="B73" s="5" t="s">
        <v>31</v>
      </c>
      <c r="C73" s="12">
        <f>SUM(D73:N73)</f>
        <v>58.059999999999995</v>
      </c>
      <c r="D73" s="12">
        <v>8.61</v>
      </c>
      <c r="E73" s="12">
        <v>1.26</v>
      </c>
      <c r="F73" s="12">
        <v>7.76</v>
      </c>
      <c r="G73" s="12">
        <v>9.49</v>
      </c>
      <c r="H73" s="12">
        <v>3.11</v>
      </c>
      <c r="I73" s="12">
        <v>4.47</v>
      </c>
      <c r="J73" s="12">
        <v>9.65</v>
      </c>
      <c r="K73" s="12">
        <v>3.62</v>
      </c>
      <c r="L73" s="12">
        <v>1.7</v>
      </c>
      <c r="M73" s="15">
        <v>8.17</v>
      </c>
      <c r="N73" s="16">
        <v>0.22</v>
      </c>
    </row>
    <row r="74" spans="2:14" ht="12" customHeight="1">
      <c r="B74" s="5" t="s">
        <v>32</v>
      </c>
      <c r="C74" s="12">
        <f>SUM(D74:N74)</f>
        <v>59.07999999999999</v>
      </c>
      <c r="D74" s="12">
        <v>8.34</v>
      </c>
      <c r="E74" s="12">
        <v>1.76</v>
      </c>
      <c r="F74" s="12">
        <v>8.2</v>
      </c>
      <c r="G74" s="12">
        <v>9.46</v>
      </c>
      <c r="H74" s="12">
        <v>2.8</v>
      </c>
      <c r="I74" s="12">
        <v>4.53</v>
      </c>
      <c r="J74" s="12">
        <v>9.75</v>
      </c>
      <c r="K74" s="12">
        <v>3.53</v>
      </c>
      <c r="L74" s="12">
        <v>1.76</v>
      </c>
      <c r="M74" s="15">
        <v>8.65</v>
      </c>
      <c r="N74" s="16">
        <v>0.3</v>
      </c>
    </row>
    <row r="75" spans="2:14" ht="12" customHeight="1">
      <c r="B75" s="5" t="s">
        <v>47</v>
      </c>
      <c r="C75" s="12">
        <v>59.81</v>
      </c>
      <c r="D75" s="12">
        <v>8.05</v>
      </c>
      <c r="E75" s="12">
        <v>1.7</v>
      </c>
      <c r="F75" s="12">
        <v>8.03</v>
      </c>
      <c r="G75" s="12">
        <v>9.3</v>
      </c>
      <c r="H75" s="12">
        <v>3.14</v>
      </c>
      <c r="I75" s="12">
        <v>4.28</v>
      </c>
      <c r="J75" s="12">
        <v>10.4</v>
      </c>
      <c r="K75" s="12">
        <v>2.94</v>
      </c>
      <c r="L75" s="12">
        <v>1.98</v>
      </c>
      <c r="M75" s="15">
        <v>9.7</v>
      </c>
      <c r="N75" s="16">
        <v>0.29</v>
      </c>
    </row>
    <row r="76" spans="2:14" ht="12" customHeight="1">
      <c r="B76" s="5" t="s">
        <v>33</v>
      </c>
      <c r="C76" s="12">
        <v>59.55</v>
      </c>
      <c r="D76" s="12">
        <v>7.79</v>
      </c>
      <c r="E76" s="12">
        <v>1.66</v>
      </c>
      <c r="F76" s="12">
        <v>7.98</v>
      </c>
      <c r="G76" s="12">
        <v>9.03</v>
      </c>
      <c r="H76" s="12">
        <v>2.8</v>
      </c>
      <c r="I76" s="12">
        <v>4.11</v>
      </c>
      <c r="J76" s="12">
        <v>10.6</v>
      </c>
      <c r="K76" s="12">
        <v>3.26</v>
      </c>
      <c r="L76" s="12">
        <v>1.96</v>
      </c>
      <c r="M76" s="15">
        <v>10.09</v>
      </c>
      <c r="N76" s="16">
        <v>0.28</v>
      </c>
    </row>
    <row r="77" spans="2:14" ht="12" customHeight="1">
      <c r="B77" s="5" t="s">
        <v>34</v>
      </c>
      <c r="C77" s="12">
        <v>60.34</v>
      </c>
      <c r="D77" s="12">
        <v>7.27</v>
      </c>
      <c r="E77" s="12">
        <v>1.61</v>
      </c>
      <c r="F77" s="12">
        <v>7.75</v>
      </c>
      <c r="G77" s="12">
        <v>10.04</v>
      </c>
      <c r="H77" s="12">
        <v>2.52</v>
      </c>
      <c r="I77" s="12">
        <v>4.45</v>
      </c>
      <c r="J77" s="12">
        <v>10.66</v>
      </c>
      <c r="K77" s="12">
        <v>3.23</v>
      </c>
      <c r="L77" s="12">
        <v>2.42</v>
      </c>
      <c r="M77" s="15">
        <v>10.12</v>
      </c>
      <c r="N77" s="16">
        <v>0.28</v>
      </c>
    </row>
    <row r="78" spans="2:14" ht="12" customHeight="1">
      <c r="B78" s="5" t="s">
        <v>35</v>
      </c>
      <c r="C78" s="12">
        <v>60.92</v>
      </c>
      <c r="D78" s="12">
        <v>7.53</v>
      </c>
      <c r="E78" s="12">
        <v>1.76</v>
      </c>
      <c r="F78" s="12">
        <v>7.85</v>
      </c>
      <c r="G78" s="12">
        <v>9.43</v>
      </c>
      <c r="H78" s="12">
        <v>2.73</v>
      </c>
      <c r="I78" s="12">
        <v>5.2</v>
      </c>
      <c r="J78" s="12">
        <v>10.35</v>
      </c>
      <c r="K78" s="12">
        <v>3.7</v>
      </c>
      <c r="L78" s="12">
        <v>1.69</v>
      </c>
      <c r="M78" s="15">
        <v>10.43</v>
      </c>
      <c r="N78" s="16">
        <v>0.25</v>
      </c>
    </row>
    <row r="79" spans="2:14" ht="12" customHeight="1">
      <c r="B79" s="5" t="s">
        <v>36</v>
      </c>
      <c r="C79" s="12">
        <v>62.69</v>
      </c>
      <c r="D79" s="12">
        <v>7.61</v>
      </c>
      <c r="E79" s="12">
        <v>1.84</v>
      </c>
      <c r="F79" s="12">
        <v>7.85</v>
      </c>
      <c r="G79" s="12">
        <v>9.67</v>
      </c>
      <c r="H79" s="12">
        <v>3.42</v>
      </c>
      <c r="I79" s="12">
        <v>4.87</v>
      </c>
      <c r="J79" s="12">
        <v>11.26</v>
      </c>
      <c r="K79" s="12">
        <v>3.57</v>
      </c>
      <c r="L79" s="12">
        <v>1.56</v>
      </c>
      <c r="M79" s="15">
        <v>10.69</v>
      </c>
      <c r="N79" s="16">
        <v>0.36</v>
      </c>
    </row>
    <row r="80" spans="2:14" ht="12" customHeight="1">
      <c r="B80" s="5" t="s">
        <v>37</v>
      </c>
      <c r="C80" s="12">
        <v>65.08</v>
      </c>
      <c r="D80" s="12">
        <v>8.44</v>
      </c>
      <c r="E80" s="12">
        <v>2.02</v>
      </c>
      <c r="F80" s="12">
        <v>9.16</v>
      </c>
      <c r="G80" s="12">
        <v>9.12</v>
      </c>
      <c r="H80" s="12">
        <v>3.1</v>
      </c>
      <c r="I80" s="12">
        <v>4.27</v>
      </c>
      <c r="J80" s="12">
        <v>11.71</v>
      </c>
      <c r="K80" s="12">
        <v>4.28</v>
      </c>
      <c r="L80" s="12">
        <v>2.25</v>
      </c>
      <c r="M80" s="15">
        <v>10.46</v>
      </c>
      <c r="N80" s="16">
        <v>0.27</v>
      </c>
    </row>
    <row r="81" spans="2:14" ht="12" customHeight="1">
      <c r="B81" s="5" t="s">
        <v>38</v>
      </c>
      <c r="C81" s="12">
        <v>64.28</v>
      </c>
      <c r="D81" s="12">
        <v>7.45</v>
      </c>
      <c r="E81" s="12">
        <v>2.22</v>
      </c>
      <c r="F81" s="12">
        <v>9.4</v>
      </c>
      <c r="G81" s="12">
        <v>9.09</v>
      </c>
      <c r="H81" s="12">
        <v>2.84</v>
      </c>
      <c r="I81" s="12">
        <v>4.07</v>
      </c>
      <c r="J81" s="12">
        <v>11.35</v>
      </c>
      <c r="K81" s="12">
        <v>4.09</v>
      </c>
      <c r="L81" s="12">
        <v>3.77</v>
      </c>
      <c r="M81" s="15">
        <v>9.82</v>
      </c>
      <c r="N81" s="16">
        <v>0.19</v>
      </c>
    </row>
    <row r="82" spans="2:14" ht="12" customHeight="1">
      <c r="B82" s="1" t="s">
        <v>39</v>
      </c>
      <c r="C82" s="12">
        <v>63.94</v>
      </c>
      <c r="D82" s="12">
        <v>6.59</v>
      </c>
      <c r="E82" s="12">
        <v>2.33</v>
      </c>
      <c r="F82" s="12">
        <v>9.73</v>
      </c>
      <c r="G82" s="12">
        <v>8.9</v>
      </c>
      <c r="H82" s="12">
        <v>2.42</v>
      </c>
      <c r="I82" s="12">
        <v>3.92</v>
      </c>
      <c r="J82" s="12">
        <v>10.43</v>
      </c>
      <c r="K82" s="12">
        <v>4.44</v>
      </c>
      <c r="L82" s="12">
        <v>5.18</v>
      </c>
      <c r="M82" s="15">
        <v>9.83</v>
      </c>
      <c r="N82" s="16">
        <v>0.19</v>
      </c>
    </row>
    <row r="83" spans="2:14" ht="12" customHeight="1"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5"/>
      <c r="N83" s="16"/>
    </row>
    <row r="84" spans="2:14" ht="12" customHeight="1">
      <c r="B84" s="11" t="s">
        <v>52</v>
      </c>
      <c r="C84" s="12">
        <f>AVERAGE(C86:C87)</f>
        <v>63.42</v>
      </c>
      <c r="D84" s="12">
        <f aca="true" t="shared" si="11" ref="D84:N84">AVERAGE(D86:D87)</f>
        <v>6.69</v>
      </c>
      <c r="E84" s="12">
        <f t="shared" si="11"/>
        <v>3</v>
      </c>
      <c r="F84" s="12">
        <f t="shared" si="11"/>
        <v>10.27</v>
      </c>
      <c r="G84" s="12">
        <f t="shared" si="11"/>
        <v>8.59</v>
      </c>
      <c r="H84" s="12">
        <f t="shared" si="11"/>
        <v>2.53</v>
      </c>
      <c r="I84" s="12">
        <f t="shared" si="11"/>
        <v>4.57</v>
      </c>
      <c r="J84" s="12">
        <f t="shared" si="11"/>
        <v>8.92</v>
      </c>
      <c r="K84" s="12">
        <f t="shared" si="11"/>
        <v>4.05</v>
      </c>
      <c r="L84" s="12">
        <f t="shared" si="11"/>
        <v>4.98</v>
      </c>
      <c r="M84" s="12">
        <f t="shared" si="11"/>
        <v>9.62</v>
      </c>
      <c r="N84" s="12">
        <f t="shared" si="11"/>
        <v>0.2</v>
      </c>
    </row>
    <row r="85" spans="2:14" ht="12" customHeight="1"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5"/>
      <c r="N85" s="16"/>
    </row>
    <row r="86" spans="2:14" ht="12" customHeight="1">
      <c r="B86" s="5" t="s">
        <v>40</v>
      </c>
      <c r="C86" s="12">
        <v>63.42</v>
      </c>
      <c r="D86" s="12">
        <v>6.69</v>
      </c>
      <c r="E86" s="12">
        <v>3</v>
      </c>
      <c r="F86" s="12">
        <v>10.27</v>
      </c>
      <c r="G86" s="12">
        <v>8.59</v>
      </c>
      <c r="H86" s="12">
        <v>2.53</v>
      </c>
      <c r="I86" s="12">
        <v>4.57</v>
      </c>
      <c r="J86" s="12">
        <v>8.92</v>
      </c>
      <c r="K86" s="12">
        <v>4.05</v>
      </c>
      <c r="L86" s="12">
        <v>4.98</v>
      </c>
      <c r="M86" s="15">
        <v>9.62</v>
      </c>
      <c r="N86" s="16">
        <v>0.2</v>
      </c>
    </row>
    <row r="87" spans="2:14" ht="12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ht="12" customHeight="1">
      <c r="B88" s="3" t="s">
        <v>51</v>
      </c>
    </row>
    <row r="89" ht="12" customHeight="1"/>
    <row r="90" spans="2:14" ht="25.5" customHeight="1">
      <c r="B90" s="21" t="s">
        <v>53</v>
      </c>
      <c r="C90" s="21"/>
      <c r="D90" s="21"/>
      <c r="E90" s="21"/>
      <c r="F90" s="21"/>
      <c r="G90" s="21"/>
      <c r="H90" s="21"/>
      <c r="I90" s="21"/>
      <c r="J90" s="21"/>
      <c r="K90" s="22"/>
      <c r="L90" s="22"/>
      <c r="M90" s="23"/>
      <c r="N90" s="23"/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</sheetData>
  <sheetProtection/>
  <mergeCells count="3">
    <mergeCell ref="B10:N10"/>
    <mergeCell ref="B11:N11"/>
    <mergeCell ref="B90:N90"/>
  </mergeCells>
  <printOptions/>
  <pageMargins left="0.5905511811023623" right="0.3937007874015748" top="0.3937007874015748" bottom="0.7874015748031497" header="0.5118110236220472" footer="0.5118110236220472"/>
  <pageSetup horizontalDpi="300" verticalDpi="3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TYC</cp:lastModifiedBy>
  <cp:lastPrinted>2002-10-10T20:08:15Z</cp:lastPrinted>
  <dcterms:created xsi:type="dcterms:W3CDTF">1999-04-21T14:06:01Z</dcterms:created>
  <dcterms:modified xsi:type="dcterms:W3CDTF">2012-09-10T15:32:49Z</dcterms:modified>
  <cp:category/>
  <cp:version/>
  <cp:contentType/>
  <cp:contentStatus/>
</cp:coreProperties>
</file>