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09" sheetId="1" r:id="rId1"/>
  </sheets>
  <definedNames>
    <definedName name="_xlnm.Print_Area" localSheetId="0">'0314109'!#REF!</definedName>
  </definedNames>
  <calcPr fullCalcOnLoad="1"/>
</workbook>
</file>

<file path=xl/sharedStrings.xml><?xml version="1.0" encoding="utf-8"?>
<sst xmlns="http://schemas.openxmlformats.org/spreadsheetml/2006/main" count="160" uniqueCount="67">
  <si>
    <t>Fuerza   de   Trabajo   Ocupada   por   Rama   de   Actividad   Económica   ( en miles )</t>
  </si>
  <si>
    <t xml:space="preserve"> Trimestre</t>
  </si>
  <si>
    <t>Transpor-</t>
  </si>
  <si>
    <t>Servicios</t>
  </si>
  <si>
    <t>Activi-</t>
  </si>
  <si>
    <t xml:space="preserve">    Móvil</t>
  </si>
  <si>
    <t xml:space="preserve">Agricul- </t>
  </si>
  <si>
    <t>Minas y</t>
  </si>
  <si>
    <t>Indus-</t>
  </si>
  <si>
    <t>Electri-</t>
  </si>
  <si>
    <t>Cons-</t>
  </si>
  <si>
    <t>te, Alma-</t>
  </si>
  <si>
    <t>Servi-</t>
  </si>
  <si>
    <t>Comuna-</t>
  </si>
  <si>
    <t>dades</t>
  </si>
  <si>
    <t>TOTAL</t>
  </si>
  <si>
    <t>Cante-</t>
  </si>
  <si>
    <t>trias</t>
  </si>
  <si>
    <t>cidad,</t>
  </si>
  <si>
    <t>truc-</t>
  </si>
  <si>
    <t>Comer-</t>
  </si>
  <si>
    <t>cenaje y</t>
  </si>
  <si>
    <t>cios</t>
  </si>
  <si>
    <t>No Bien</t>
  </si>
  <si>
    <t>ras</t>
  </si>
  <si>
    <t>Manufac-</t>
  </si>
  <si>
    <t>Gas y</t>
  </si>
  <si>
    <t>ción</t>
  </si>
  <si>
    <t>cio</t>
  </si>
  <si>
    <t>Comuni-</t>
  </si>
  <si>
    <t>Finan-</t>
  </si>
  <si>
    <t>Social.</t>
  </si>
  <si>
    <t>Especi-</t>
  </si>
  <si>
    <t>tureras</t>
  </si>
  <si>
    <t>Agua</t>
  </si>
  <si>
    <t>caciones</t>
  </si>
  <si>
    <t>cieros</t>
  </si>
  <si>
    <t>y Pers.</t>
  </si>
  <si>
    <t>ficadas</t>
  </si>
  <si>
    <t xml:space="preserve"> -</t>
  </si>
  <si>
    <t xml:space="preserve">   Dic-Feb</t>
  </si>
  <si>
    <t xml:space="preserve">   Ene-Mar</t>
  </si>
  <si>
    <t xml:space="preserve">   Feb-Abr</t>
  </si>
  <si>
    <t xml:space="preserve">   Mar-May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</si>
  <si>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</si>
  <si>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</si>
  <si>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</si>
  <si>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</si>
  <si>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</si>
  <si>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</si>
  <si>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</si>
  <si>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>y Pesca</t>
  </si>
  <si>
    <t>les,</t>
  </si>
  <si>
    <t>tura, Caza</t>
  </si>
  <si>
    <t>2006 (Promedio)</t>
  </si>
  <si>
    <t>2007 (Promedio)</t>
  </si>
  <si>
    <t>CIUDAD DE COPIAPÓ. MAYO - JULIO 2006 EN ADELANTE.</t>
  </si>
  <si>
    <t xml:space="preserve"> - </t>
  </si>
  <si>
    <t>0314109- FUERZA DE TRABAJO OCUPADA, POR RAMA DE ACTIVIDAD ECONÓMICA, SEGÚN TRIMESTRE MÓVIL.</t>
  </si>
  <si>
    <t xml:space="preserve">   Abr-Jun</t>
  </si>
  <si>
    <t>2008 (Promedio)</t>
  </si>
  <si>
    <t>2009 (Promedio)</t>
  </si>
  <si>
    <t>Nota: Algunos totales difieren de los subtotales, debido a redondeo de cifras, propio del proceso de expansión.</t>
  </si>
  <si>
    <t>2010 (Promedio)</t>
  </si>
  <si>
    <t>Serie terminada con la publicación del trimestre móvil diciembre 2009 - febrero 2010, por cambios metodológicos y el inicio de la Nueva Encuesta Nacional de Empleo.</t>
  </si>
  <si>
    <t xml:space="preserve">                      INSTITUTO NACIONAL DE ESTADISTICAS</t>
  </si>
  <si>
    <t xml:space="preserve">                      DIRECCION REGIONAL DE ATACAMA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</si>
</sst>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</numFmts>
  <fonts count="42">
    <font>
      <sz val="12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NewRomanPS"/>
      <family val="0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1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3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33" borderId="4" applyNumberFormat="0" applyFon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left"/>
    </xf>
    <xf numFmtId="0" fontId="5" fillId="2" borderId="10" xfId="0" applyNumberFormat="1" applyFont="1" applyBorder="1" applyAlignment="1">
      <alignment horizontal="fill"/>
    </xf>
    <xf numFmtId="0" fontId="5" fillId="2" borderId="11" xfId="0" applyNumberFormat="1" applyFont="1" applyBorder="1" applyAlignment="1">
      <alignment horizontal="left"/>
    </xf>
    <xf numFmtId="0" fontId="5" fillId="2" borderId="0" xfId="0" applyNumberFormat="1" applyFont="1" applyAlignment="1">
      <alignment horizontal="centerContinuous"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left"/>
    </xf>
    <xf numFmtId="39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/>
    </xf>
    <xf numFmtId="4" fontId="5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Alignment="1">
      <alignment horizontal="center"/>
    </xf>
    <xf numFmtId="2" fontId="4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4" fillId="2" borderId="0" xfId="0" applyNumberFormat="1" applyFont="1" applyAlignment="1">
      <alignment wrapText="1"/>
    </xf>
    <xf numFmtId="0" fontId="0" fillId="2" borderId="0" xfId="0" applyNumberFormat="1" applyAlignment="1">
      <alignment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38100</xdr:rowOff>
    </xdr:from>
    <xdr:to>
      <xdr:col>1</xdr:col>
      <xdr:colOff>828675</xdr:colOff>
      <xdr:row>4</xdr:row>
      <xdr:rowOff>114300</xdr:rowOff>
    </xdr:to>
    <xdr:pic>
      <xdr:nvPicPr>
        <xdr:cNvPr id="1" name="Picture 11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showOutlineSymbols="0" zoomScalePageLayoutView="0" workbookViewId="0" topLeftCell="A1">
      <selection activeCell="D6" sqref="D6"/>
    </sheetView>
  </sheetViews>
  <sheetFormatPr defaultColWidth="8.6640625" defaultRowHeight="15"/>
  <cols>
    <col min="1" max="1" width="3.88671875" style="1" customWidth="1"/>
    <col min="2" max="2" width="11.77734375" style="1" customWidth="1"/>
    <col min="3" max="3" width="1.77734375" style="1" customWidth="1"/>
    <col min="4" max="4" width="7.77734375" style="1" customWidth="1"/>
    <col min="5" max="13" width="6.77734375" style="1" customWidth="1"/>
    <col min="14" max="14" width="5.6640625" style="1" customWidth="1"/>
    <col min="15" max="15" width="0.44140625" style="1" customWidth="1"/>
    <col min="16" max="16384" width="8.6640625" style="1" customWidth="1"/>
  </cols>
  <sheetData>
    <row r="1" spans="1:3" ht="12" customHeight="1">
      <c r="A1" s="3"/>
      <c r="C1" s="2"/>
    </row>
    <row r="2" spans="1:3" ht="12" customHeight="1">
      <c r="A2" s="3"/>
      <c r="C2" s="2"/>
    </row>
    <row r="3" spans="1:3" ht="12" customHeight="1">
      <c r="A3" s="3"/>
      <c r="B3" s="4" t="s">
        <v>65</v>
      </c>
      <c r="C3" s="2"/>
    </row>
    <row r="4" spans="1:3" ht="12" customHeight="1">
      <c r="A4" s="3"/>
      <c r="B4" s="4" t="s">
        <v>66</v>
      </c>
      <c r="C4" s="2"/>
    </row>
    <row r="5" spans="1:15" ht="12" customHeight="1">
      <c r="A5" s="3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 customHeight="1">
      <c r="A7" s="2"/>
      <c r="B7" s="18" t="s">
        <v>58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"/>
    </row>
    <row r="8" spans="1:15" ht="12" customHeight="1">
      <c r="A8" s="2"/>
      <c r="B8" s="18" t="s">
        <v>56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"/>
    </row>
    <row r="9" spans="1:15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6"/>
      <c r="N11" s="2"/>
      <c r="O11" s="2"/>
    </row>
    <row r="12" spans="1:15" ht="12" customHeight="1">
      <c r="A12" s="2"/>
      <c r="B12" s="2"/>
      <c r="C12" s="2"/>
      <c r="D12" s="7" t="s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" customHeight="1">
      <c r="A13" s="2"/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" customHeight="1">
      <c r="A14" s="2"/>
      <c r="B14" s="2" t="s">
        <v>1</v>
      </c>
      <c r="C14" s="2"/>
      <c r="D14" s="2"/>
      <c r="E14" s="8"/>
      <c r="F14" s="8"/>
      <c r="G14" s="8"/>
      <c r="H14" s="8"/>
      <c r="I14" s="8"/>
      <c r="J14" s="8"/>
      <c r="K14" s="8" t="s">
        <v>2</v>
      </c>
      <c r="L14" s="8"/>
      <c r="M14" s="8" t="s">
        <v>3</v>
      </c>
      <c r="N14" s="8" t="s">
        <v>4</v>
      </c>
      <c r="O14" s="2"/>
    </row>
    <row r="15" spans="1:15" ht="12" customHeight="1">
      <c r="A15" s="2"/>
      <c r="B15" s="9" t="s">
        <v>5</v>
      </c>
      <c r="C15" s="2"/>
      <c r="D15" s="2"/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/>
      <c r="K15" s="8" t="s">
        <v>11</v>
      </c>
      <c r="L15" s="8" t="s">
        <v>12</v>
      </c>
      <c r="M15" s="8" t="s">
        <v>13</v>
      </c>
      <c r="N15" s="8" t="s">
        <v>14</v>
      </c>
      <c r="O15" s="2"/>
    </row>
    <row r="16" spans="1:15" ht="12" customHeight="1">
      <c r="A16" s="2"/>
      <c r="B16" s="2"/>
      <c r="C16" s="2"/>
      <c r="D16" s="8" t="s">
        <v>15</v>
      </c>
      <c r="E16" s="8" t="s">
        <v>53</v>
      </c>
      <c r="F16" s="8" t="s">
        <v>16</v>
      </c>
      <c r="G16" s="8" t="s">
        <v>17</v>
      </c>
      <c r="H16" s="8" t="s">
        <v>18</v>
      </c>
      <c r="I16" s="8" t="s">
        <v>19</v>
      </c>
      <c r="J16" s="8" t="s">
        <v>20</v>
      </c>
      <c r="K16" s="8" t="s">
        <v>21</v>
      </c>
      <c r="L16" s="8" t="s">
        <v>22</v>
      </c>
      <c r="M16" s="8" t="s">
        <v>52</v>
      </c>
      <c r="N16" s="8" t="s">
        <v>23</v>
      </c>
      <c r="O16" s="2"/>
    </row>
    <row r="17" spans="1:15" ht="12" customHeight="1">
      <c r="A17" s="2"/>
      <c r="B17" s="2"/>
      <c r="C17" s="2"/>
      <c r="D17" s="2"/>
      <c r="E17" s="8" t="s">
        <v>51</v>
      </c>
      <c r="F17" s="8" t="s">
        <v>24</v>
      </c>
      <c r="G17" s="8" t="s">
        <v>25</v>
      </c>
      <c r="H17" s="8" t="s">
        <v>26</v>
      </c>
      <c r="I17" s="8" t="s">
        <v>27</v>
      </c>
      <c r="J17" s="8" t="s">
        <v>28</v>
      </c>
      <c r="K17" s="8" t="s">
        <v>29</v>
      </c>
      <c r="L17" s="8" t="s">
        <v>30</v>
      </c>
      <c r="M17" s="8" t="s">
        <v>31</v>
      </c>
      <c r="N17" s="8" t="s">
        <v>32</v>
      </c>
      <c r="O17" s="2"/>
    </row>
    <row r="18" spans="1:15" ht="12" customHeight="1">
      <c r="A18" s="2"/>
      <c r="B18" s="2"/>
      <c r="C18" s="2"/>
      <c r="D18" s="2"/>
      <c r="E18" s="8"/>
      <c r="F18" s="8"/>
      <c r="G18" s="8" t="s">
        <v>33</v>
      </c>
      <c r="H18" s="8" t="s">
        <v>34</v>
      </c>
      <c r="I18" s="8"/>
      <c r="J18" s="8"/>
      <c r="K18" s="8" t="s">
        <v>35</v>
      </c>
      <c r="L18" s="8" t="s">
        <v>36</v>
      </c>
      <c r="M18" s="8" t="s">
        <v>37</v>
      </c>
      <c r="N18" s="8" t="s">
        <v>38</v>
      </c>
      <c r="O18" s="2"/>
    </row>
    <row r="19" spans="1:15" ht="12" customHeight="1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" customHeight="1">
      <c r="A21" s="2"/>
      <c r="B21" s="2" t="s">
        <v>54</v>
      </c>
      <c r="C21" s="2"/>
      <c r="D21" s="12">
        <f aca="true" t="shared" si="0" ref="D21:M21">SUM(D26*1)</f>
        <v>55.73142857142857</v>
      </c>
      <c r="E21" s="12">
        <f t="shared" si="0"/>
        <v>3.7771428571428567</v>
      </c>
      <c r="F21" s="12">
        <f t="shared" si="0"/>
        <v>5.424285714285714</v>
      </c>
      <c r="G21" s="12">
        <f t="shared" si="0"/>
        <v>2.3642857142857143</v>
      </c>
      <c r="H21" s="12">
        <f t="shared" si="0"/>
        <v>0.08</v>
      </c>
      <c r="I21" s="12">
        <f t="shared" si="0"/>
        <v>8.541428571428572</v>
      </c>
      <c r="J21" s="12">
        <f t="shared" si="0"/>
        <v>13.068571428571428</v>
      </c>
      <c r="K21" s="12">
        <f t="shared" si="0"/>
        <v>4.2871428571428565</v>
      </c>
      <c r="L21" s="12">
        <f t="shared" si="0"/>
        <v>4.604285714285714</v>
      </c>
      <c r="M21" s="12">
        <f t="shared" si="0"/>
        <v>13.641428571428573</v>
      </c>
      <c r="N21" s="10" t="s">
        <v>39</v>
      </c>
      <c r="O21" s="2"/>
    </row>
    <row r="22" spans="1:15" ht="12" customHeight="1">
      <c r="A22" s="2"/>
      <c r="B22" s="9" t="s">
        <v>55</v>
      </c>
      <c r="C22" s="8"/>
      <c r="D22" s="10">
        <f>SUM(D36)*1</f>
        <v>59.96583333333333</v>
      </c>
      <c r="E22" s="10">
        <f aca="true" t="shared" si="1" ref="E22:M22">SUM(E36)*1</f>
        <v>3.3516666666666666</v>
      </c>
      <c r="F22" s="10">
        <f t="shared" si="1"/>
        <v>6.069999999999999</v>
      </c>
      <c r="G22" s="10">
        <f t="shared" si="1"/>
        <v>3.124166666666666</v>
      </c>
      <c r="H22" s="10">
        <f t="shared" si="1"/>
        <v>0.13545454545454544</v>
      </c>
      <c r="I22" s="10">
        <f t="shared" si="1"/>
        <v>9.368333333333334</v>
      </c>
      <c r="J22" s="10">
        <f t="shared" si="1"/>
        <v>14.128333333333336</v>
      </c>
      <c r="K22" s="10">
        <f t="shared" si="1"/>
        <v>5.105833333333334</v>
      </c>
      <c r="L22" s="10">
        <f t="shared" si="1"/>
        <v>4.808333333333333</v>
      </c>
      <c r="M22" s="10">
        <f t="shared" si="1"/>
        <v>13.885</v>
      </c>
      <c r="N22" s="10" t="s">
        <v>39</v>
      </c>
      <c r="O22" s="2"/>
    </row>
    <row r="23" spans="1:15" ht="12" customHeight="1">
      <c r="A23" s="2"/>
      <c r="B23" s="9" t="s">
        <v>60</v>
      </c>
      <c r="C23" s="8"/>
      <c r="D23" s="10">
        <f>SUM(D51)*1</f>
        <v>61.42416666666666</v>
      </c>
      <c r="E23" s="10">
        <f aca="true" t="shared" si="2" ref="E23:M23">SUM(E51)*1</f>
        <v>3.5875</v>
      </c>
      <c r="F23" s="10">
        <f t="shared" si="2"/>
        <v>7.696666666666668</v>
      </c>
      <c r="G23" s="10">
        <f t="shared" si="2"/>
        <v>3.2891666666666666</v>
      </c>
      <c r="H23" s="10">
        <f t="shared" si="2"/>
        <v>0.20083333333333334</v>
      </c>
      <c r="I23" s="10">
        <f t="shared" si="2"/>
        <v>8.789166666666667</v>
      </c>
      <c r="J23" s="10">
        <f t="shared" si="2"/>
        <v>14.178333333333335</v>
      </c>
      <c r="K23" s="10">
        <f t="shared" si="2"/>
        <v>4.588333333333333</v>
      </c>
      <c r="L23" s="10">
        <f t="shared" si="2"/>
        <v>4.9675</v>
      </c>
      <c r="M23" s="10">
        <f t="shared" si="2"/>
        <v>14.126666666666667</v>
      </c>
      <c r="N23" s="10" t="s">
        <v>39</v>
      </c>
      <c r="O23" s="2"/>
    </row>
    <row r="24" spans="1:15" ht="12" customHeight="1">
      <c r="A24" s="2"/>
      <c r="B24" s="9" t="s">
        <v>61</v>
      </c>
      <c r="C24" s="8"/>
      <c r="D24" s="10">
        <f>SUM(D66)*1</f>
        <v>60.93000000000001</v>
      </c>
      <c r="E24" s="10">
        <f aca="true" t="shared" si="3" ref="E24:M24">SUM(E66)*1</f>
        <v>3.0391666666666666</v>
      </c>
      <c r="F24" s="10">
        <f t="shared" si="3"/>
        <v>6.8116666666666665</v>
      </c>
      <c r="G24" s="10">
        <f t="shared" si="3"/>
        <v>3.1458333333333335</v>
      </c>
      <c r="H24" s="10">
        <f t="shared" si="3"/>
        <v>0.26166666666666666</v>
      </c>
      <c r="I24" s="10">
        <f t="shared" si="3"/>
        <v>7.441666666666667</v>
      </c>
      <c r="J24" s="10">
        <f t="shared" si="3"/>
        <v>15.002499999999998</v>
      </c>
      <c r="K24" s="10">
        <f t="shared" si="3"/>
        <v>4.2475</v>
      </c>
      <c r="L24" s="10">
        <f t="shared" si="3"/>
        <v>4.892500000000001</v>
      </c>
      <c r="M24" s="10">
        <f t="shared" si="3"/>
        <v>16.092499999999998</v>
      </c>
      <c r="N24" s="10" t="s">
        <v>39</v>
      </c>
      <c r="O24" s="2"/>
    </row>
    <row r="25" spans="2:15" ht="12" customHeight="1">
      <c r="B25" s="11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2" customHeight="1">
      <c r="B26" s="9" t="s">
        <v>54</v>
      </c>
      <c r="C26" s="2"/>
      <c r="D26" s="10">
        <f>AVERAGE(D28:D34)</f>
        <v>55.73142857142857</v>
      </c>
      <c r="E26" s="10">
        <f aca="true" t="shared" si="4" ref="E26:M26">AVERAGE(E28:E34)</f>
        <v>3.7771428571428567</v>
      </c>
      <c r="F26" s="10">
        <f t="shared" si="4"/>
        <v>5.424285714285714</v>
      </c>
      <c r="G26" s="10">
        <f t="shared" si="4"/>
        <v>2.3642857142857143</v>
      </c>
      <c r="H26" s="10">
        <f t="shared" si="4"/>
        <v>0.08</v>
      </c>
      <c r="I26" s="10">
        <f t="shared" si="4"/>
        <v>8.541428571428572</v>
      </c>
      <c r="J26" s="10">
        <f t="shared" si="4"/>
        <v>13.068571428571428</v>
      </c>
      <c r="K26" s="10">
        <f t="shared" si="4"/>
        <v>4.2871428571428565</v>
      </c>
      <c r="L26" s="10">
        <f t="shared" si="4"/>
        <v>4.604285714285714</v>
      </c>
      <c r="M26" s="10">
        <f t="shared" si="4"/>
        <v>13.641428571428573</v>
      </c>
      <c r="N26" s="10" t="s">
        <v>39</v>
      </c>
      <c r="O26" s="2"/>
    </row>
    <row r="27" spans="2:15" ht="12" customHeight="1">
      <c r="B27" s="1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</row>
    <row r="28" spans="2:15" ht="12" customHeight="1">
      <c r="B28" s="2" t="s">
        <v>44</v>
      </c>
      <c r="C28" s="2"/>
      <c r="D28" s="10">
        <f aca="true" t="shared" si="5" ref="D28:D34">SUM(E28:M28)</f>
        <v>54.42</v>
      </c>
      <c r="E28" s="10">
        <v>3.56</v>
      </c>
      <c r="F28" s="10">
        <v>5.48</v>
      </c>
      <c r="G28" s="10">
        <v>2.45</v>
      </c>
      <c r="H28" s="10">
        <v>0.08</v>
      </c>
      <c r="I28" s="10">
        <v>8.14</v>
      </c>
      <c r="J28" s="10">
        <v>13.29</v>
      </c>
      <c r="K28" s="10">
        <v>4.18</v>
      </c>
      <c r="L28" s="10">
        <v>4.24</v>
      </c>
      <c r="M28" s="10">
        <v>13</v>
      </c>
      <c r="N28" s="10" t="s">
        <v>39</v>
      </c>
      <c r="O28" s="2"/>
    </row>
    <row r="29" spans="2:15" ht="12" customHeight="1">
      <c r="B29" s="2" t="s">
        <v>45</v>
      </c>
      <c r="C29" s="2"/>
      <c r="D29" s="10">
        <f t="shared" si="5"/>
        <v>55.77</v>
      </c>
      <c r="E29" s="10">
        <v>3.48</v>
      </c>
      <c r="F29" s="10">
        <v>6.04</v>
      </c>
      <c r="G29" s="10">
        <v>2.46</v>
      </c>
      <c r="H29" s="10">
        <v>0.08</v>
      </c>
      <c r="I29" s="10">
        <v>8.47</v>
      </c>
      <c r="J29" s="10">
        <v>13.43</v>
      </c>
      <c r="K29" s="10">
        <v>4</v>
      </c>
      <c r="L29" s="10">
        <v>4.38</v>
      </c>
      <c r="M29" s="10">
        <v>13.43</v>
      </c>
      <c r="N29" s="10" t="s">
        <v>39</v>
      </c>
      <c r="O29" s="2"/>
    </row>
    <row r="30" spans="2:15" ht="12" customHeight="1">
      <c r="B30" s="2" t="s">
        <v>46</v>
      </c>
      <c r="C30" s="2"/>
      <c r="D30" s="10">
        <f t="shared" si="5"/>
        <v>54.77</v>
      </c>
      <c r="E30" s="10">
        <v>3.13</v>
      </c>
      <c r="F30" s="10">
        <v>5.62</v>
      </c>
      <c r="G30" s="10">
        <v>2.42</v>
      </c>
      <c r="H30" s="10" t="s">
        <v>39</v>
      </c>
      <c r="I30" s="10">
        <v>8.41</v>
      </c>
      <c r="J30" s="10">
        <v>13.24</v>
      </c>
      <c r="K30" s="10">
        <v>4.14</v>
      </c>
      <c r="L30" s="10">
        <v>4.35</v>
      </c>
      <c r="M30" s="10">
        <v>13.46</v>
      </c>
      <c r="N30" s="10" t="s">
        <v>39</v>
      </c>
      <c r="O30" s="2"/>
    </row>
    <row r="31" spans="2:15" ht="12" customHeight="1">
      <c r="B31" s="2" t="s">
        <v>47</v>
      </c>
      <c r="C31" s="2"/>
      <c r="D31" s="10">
        <f t="shared" si="5"/>
        <v>55.589999999999996</v>
      </c>
      <c r="E31" s="10">
        <v>3.46</v>
      </c>
      <c r="F31" s="10">
        <v>5.17</v>
      </c>
      <c r="G31" s="10">
        <v>2.19</v>
      </c>
      <c r="H31" s="10" t="s">
        <v>39</v>
      </c>
      <c r="I31" s="10">
        <v>8.81</v>
      </c>
      <c r="J31" s="10">
        <v>12.92</v>
      </c>
      <c r="K31" s="10">
        <v>4.45</v>
      </c>
      <c r="L31" s="10">
        <v>4.44</v>
      </c>
      <c r="M31" s="10">
        <v>14.15</v>
      </c>
      <c r="N31" s="10" t="s">
        <v>39</v>
      </c>
      <c r="O31" s="2"/>
    </row>
    <row r="32" spans="2:15" ht="12" customHeight="1">
      <c r="B32" s="2" t="s">
        <v>48</v>
      </c>
      <c r="C32" s="2"/>
      <c r="D32" s="10">
        <f t="shared" si="5"/>
        <v>55.13</v>
      </c>
      <c r="E32" s="10">
        <v>3.82</v>
      </c>
      <c r="F32" s="10">
        <v>4.83</v>
      </c>
      <c r="G32" s="10">
        <v>2.18</v>
      </c>
      <c r="H32" s="10" t="s">
        <v>39</v>
      </c>
      <c r="I32" s="10">
        <v>8.73</v>
      </c>
      <c r="J32" s="10">
        <v>12.65</v>
      </c>
      <c r="K32" s="10">
        <v>4.38</v>
      </c>
      <c r="L32" s="10">
        <v>4.82</v>
      </c>
      <c r="M32" s="10">
        <v>13.72</v>
      </c>
      <c r="N32" s="10" t="s">
        <v>39</v>
      </c>
      <c r="O32" s="2"/>
    </row>
    <row r="33" spans="2:14" ht="12" customHeight="1">
      <c r="B33" s="2" t="s">
        <v>49</v>
      </c>
      <c r="D33" s="10">
        <f t="shared" si="5"/>
        <v>57.25000000000001</v>
      </c>
      <c r="E33" s="14">
        <v>4.17</v>
      </c>
      <c r="F33" s="14">
        <v>5.28</v>
      </c>
      <c r="G33" s="14">
        <v>2.49</v>
      </c>
      <c r="H33" s="14" t="s">
        <v>39</v>
      </c>
      <c r="I33" s="14">
        <v>8.86</v>
      </c>
      <c r="J33" s="14">
        <v>12.99</v>
      </c>
      <c r="K33" s="14">
        <v>4.45</v>
      </c>
      <c r="L33" s="14">
        <v>4.95</v>
      </c>
      <c r="M33" s="14">
        <v>14.06</v>
      </c>
      <c r="N33" s="10" t="s">
        <v>39</v>
      </c>
    </row>
    <row r="34" spans="2:14" ht="12" customHeight="1">
      <c r="B34" s="11" t="s">
        <v>50</v>
      </c>
      <c r="D34" s="10">
        <f t="shared" si="5"/>
        <v>57.19</v>
      </c>
      <c r="E34" s="14">
        <v>4.82</v>
      </c>
      <c r="F34" s="14">
        <v>5.55</v>
      </c>
      <c r="G34" s="14">
        <v>2.36</v>
      </c>
      <c r="H34" s="14" t="s">
        <v>57</v>
      </c>
      <c r="I34" s="14">
        <v>8.37</v>
      </c>
      <c r="J34" s="14">
        <v>12.96</v>
      </c>
      <c r="K34" s="14">
        <v>4.41</v>
      </c>
      <c r="L34" s="14">
        <v>5.05</v>
      </c>
      <c r="M34" s="14">
        <v>13.67</v>
      </c>
      <c r="N34" s="10" t="s">
        <v>39</v>
      </c>
    </row>
    <row r="35" ht="12" customHeight="1">
      <c r="B35" s="11"/>
    </row>
    <row r="36" spans="2:14" ht="12" customHeight="1">
      <c r="B36" s="9" t="s">
        <v>55</v>
      </c>
      <c r="D36" s="10">
        <f>AVERAGE(D38:D50)</f>
        <v>59.96583333333333</v>
      </c>
      <c r="E36" s="10">
        <f aca="true" t="shared" si="6" ref="E36:M36">AVERAGE(E38:E50)</f>
        <v>3.3516666666666666</v>
      </c>
      <c r="F36" s="10">
        <f t="shared" si="6"/>
        <v>6.069999999999999</v>
      </c>
      <c r="G36" s="10">
        <f t="shared" si="6"/>
        <v>3.124166666666666</v>
      </c>
      <c r="H36" s="10">
        <f t="shared" si="6"/>
        <v>0.13545454545454544</v>
      </c>
      <c r="I36" s="10">
        <f t="shared" si="6"/>
        <v>9.368333333333334</v>
      </c>
      <c r="J36" s="10">
        <f t="shared" si="6"/>
        <v>14.128333333333336</v>
      </c>
      <c r="K36" s="10">
        <f t="shared" si="6"/>
        <v>5.105833333333334</v>
      </c>
      <c r="L36" s="10">
        <f t="shared" si="6"/>
        <v>4.808333333333333</v>
      </c>
      <c r="M36" s="10">
        <f t="shared" si="6"/>
        <v>13.885</v>
      </c>
      <c r="N36" s="10" t="s">
        <v>39</v>
      </c>
    </row>
    <row r="37" ht="12" customHeight="1">
      <c r="B37" s="9"/>
    </row>
    <row r="38" spans="2:14" ht="12" customHeight="1">
      <c r="B38" s="2" t="s">
        <v>40</v>
      </c>
      <c r="D38" s="10">
        <f aca="true" t="shared" si="7" ref="D38:D49">SUM(E38:M38)</f>
        <v>57.86</v>
      </c>
      <c r="E38" s="10">
        <v>4.51</v>
      </c>
      <c r="F38" s="10">
        <v>6.32</v>
      </c>
      <c r="G38" s="10">
        <v>2.41</v>
      </c>
      <c r="H38" s="10" t="s">
        <v>57</v>
      </c>
      <c r="I38" s="10">
        <v>8.77</v>
      </c>
      <c r="J38" s="10">
        <v>12.34</v>
      </c>
      <c r="K38" s="10">
        <v>4.6</v>
      </c>
      <c r="L38" s="10">
        <v>4.81</v>
      </c>
      <c r="M38" s="10">
        <v>14.1</v>
      </c>
      <c r="N38" s="10" t="s">
        <v>39</v>
      </c>
    </row>
    <row r="39" spans="2:14" ht="12" customHeight="1">
      <c r="B39" s="2" t="s">
        <v>41</v>
      </c>
      <c r="D39" s="10">
        <f t="shared" si="7"/>
        <v>57.5</v>
      </c>
      <c r="E39" s="14">
        <v>4.31</v>
      </c>
      <c r="F39" s="14">
        <v>6.54</v>
      </c>
      <c r="G39" s="14">
        <v>2.84</v>
      </c>
      <c r="H39" s="14">
        <v>0.08</v>
      </c>
      <c r="I39" s="14">
        <v>8.12</v>
      </c>
      <c r="J39" s="14">
        <v>12.39</v>
      </c>
      <c r="K39" s="14">
        <v>4.51</v>
      </c>
      <c r="L39" s="15">
        <v>4.7</v>
      </c>
      <c r="M39" s="14">
        <v>14.01</v>
      </c>
      <c r="N39" s="10" t="s">
        <v>39</v>
      </c>
    </row>
    <row r="40" spans="2:14" ht="12" customHeight="1">
      <c r="B40" s="2" t="s">
        <v>42</v>
      </c>
      <c r="D40" s="10">
        <f t="shared" si="7"/>
        <v>58.949999999999996</v>
      </c>
      <c r="E40" s="15">
        <v>3.48</v>
      </c>
      <c r="F40" s="15">
        <v>6.8</v>
      </c>
      <c r="G40" s="15">
        <v>3.36</v>
      </c>
      <c r="H40" s="15">
        <v>0.08</v>
      </c>
      <c r="I40" s="15">
        <v>7.88</v>
      </c>
      <c r="J40" s="15">
        <v>13.62</v>
      </c>
      <c r="K40" s="15">
        <v>4.62</v>
      </c>
      <c r="L40" s="15">
        <v>4.94</v>
      </c>
      <c r="M40" s="15">
        <v>14.17</v>
      </c>
      <c r="N40" s="10" t="s">
        <v>39</v>
      </c>
    </row>
    <row r="41" spans="2:14" ht="12" customHeight="1">
      <c r="B41" s="2" t="s">
        <v>43</v>
      </c>
      <c r="D41" s="10">
        <f t="shared" si="7"/>
        <v>60.5</v>
      </c>
      <c r="E41" s="15">
        <v>2.94</v>
      </c>
      <c r="F41" s="15">
        <v>6.36</v>
      </c>
      <c r="G41" s="15">
        <v>3.29</v>
      </c>
      <c r="H41" s="15">
        <v>0.08</v>
      </c>
      <c r="I41" s="15">
        <v>8.23</v>
      </c>
      <c r="J41" s="15">
        <v>15.08</v>
      </c>
      <c r="K41" s="15">
        <v>5.33</v>
      </c>
      <c r="L41" s="15">
        <v>4.74</v>
      </c>
      <c r="M41" s="15">
        <v>14.45</v>
      </c>
      <c r="N41" s="10" t="s">
        <v>39</v>
      </c>
    </row>
    <row r="42" spans="2:14" ht="12" customHeight="1">
      <c r="B42" s="2" t="s">
        <v>59</v>
      </c>
      <c r="D42" s="10">
        <f t="shared" si="7"/>
        <v>60.95</v>
      </c>
      <c r="E42" s="15">
        <v>2.46</v>
      </c>
      <c r="F42" s="15">
        <v>5.83</v>
      </c>
      <c r="G42" s="15">
        <v>2.83</v>
      </c>
      <c r="H42" s="15">
        <v>0.08</v>
      </c>
      <c r="I42" s="15">
        <v>9.14</v>
      </c>
      <c r="J42" s="15">
        <v>15.24</v>
      </c>
      <c r="K42" s="15">
        <v>5.73</v>
      </c>
      <c r="L42" s="15">
        <v>4.84</v>
      </c>
      <c r="M42" s="15">
        <v>14.8</v>
      </c>
      <c r="N42" s="10" t="s">
        <v>39</v>
      </c>
    </row>
    <row r="43" spans="2:14" ht="12" customHeight="1">
      <c r="B43" s="2" t="s">
        <v>44</v>
      </c>
      <c r="D43" s="10">
        <f t="shared" si="7"/>
        <v>60.61</v>
      </c>
      <c r="E43" s="15">
        <v>2.37</v>
      </c>
      <c r="F43" s="15">
        <v>6</v>
      </c>
      <c r="G43" s="15">
        <v>3.33</v>
      </c>
      <c r="H43" s="15">
        <v>0.18</v>
      </c>
      <c r="I43" s="15">
        <v>9.42</v>
      </c>
      <c r="J43" s="15">
        <v>14.71</v>
      </c>
      <c r="K43" s="15">
        <v>5.51</v>
      </c>
      <c r="L43" s="15">
        <v>4.43</v>
      </c>
      <c r="M43" s="15">
        <v>14.66</v>
      </c>
      <c r="N43" s="10" t="s">
        <v>39</v>
      </c>
    </row>
    <row r="44" spans="2:14" ht="12" customHeight="1">
      <c r="B44" s="2" t="s">
        <v>45</v>
      </c>
      <c r="D44" s="10">
        <f t="shared" si="7"/>
        <v>60.26</v>
      </c>
      <c r="E44" s="15">
        <v>2.41</v>
      </c>
      <c r="F44" s="15">
        <v>5.84</v>
      </c>
      <c r="G44" s="15">
        <v>3.52</v>
      </c>
      <c r="H44" s="15">
        <v>0.18</v>
      </c>
      <c r="I44" s="15">
        <v>9.78</v>
      </c>
      <c r="J44" s="15">
        <v>14.53</v>
      </c>
      <c r="K44" s="15">
        <v>5.15</v>
      </c>
      <c r="L44" s="15">
        <v>5.07</v>
      </c>
      <c r="M44" s="15">
        <v>13.78</v>
      </c>
      <c r="N44" s="10" t="s">
        <v>39</v>
      </c>
    </row>
    <row r="45" spans="2:14" ht="12" customHeight="1">
      <c r="B45" s="2" t="s">
        <v>46</v>
      </c>
      <c r="D45" s="10">
        <f t="shared" si="7"/>
        <v>60.94</v>
      </c>
      <c r="E45" s="15">
        <v>2.7</v>
      </c>
      <c r="F45" s="15">
        <v>5.91</v>
      </c>
      <c r="G45" s="15">
        <v>3.76</v>
      </c>
      <c r="H45" s="15">
        <v>0.1</v>
      </c>
      <c r="I45" s="15">
        <v>10.24</v>
      </c>
      <c r="J45" s="15">
        <v>14.62</v>
      </c>
      <c r="K45" s="15">
        <v>4.95</v>
      </c>
      <c r="L45" s="15">
        <v>4.96</v>
      </c>
      <c r="M45" s="15">
        <v>13.7</v>
      </c>
      <c r="N45" s="10" t="s">
        <v>39</v>
      </c>
    </row>
    <row r="46" spans="2:14" ht="12" customHeight="1">
      <c r="B46" s="2" t="s">
        <v>47</v>
      </c>
      <c r="D46" s="10">
        <f t="shared" si="7"/>
        <v>61.35000000000001</v>
      </c>
      <c r="E46" s="15">
        <v>2.9</v>
      </c>
      <c r="F46" s="15">
        <v>5.47</v>
      </c>
      <c r="G46" s="15">
        <v>3.29</v>
      </c>
      <c r="H46" s="15">
        <v>0.1</v>
      </c>
      <c r="I46" s="15">
        <v>10.23</v>
      </c>
      <c r="J46" s="15">
        <v>15.06</v>
      </c>
      <c r="K46" s="15">
        <v>5.37</v>
      </c>
      <c r="L46" s="15">
        <v>5.23</v>
      </c>
      <c r="M46" s="15">
        <v>13.7</v>
      </c>
      <c r="N46" s="10" t="s">
        <v>39</v>
      </c>
    </row>
    <row r="47" spans="2:14" ht="12" customHeight="1">
      <c r="B47" s="2" t="s">
        <v>48</v>
      </c>
      <c r="D47" s="10">
        <f t="shared" si="7"/>
        <v>60.91</v>
      </c>
      <c r="E47" s="15">
        <v>3.67</v>
      </c>
      <c r="F47" s="15">
        <v>5.59</v>
      </c>
      <c r="G47" s="15">
        <v>3.28</v>
      </c>
      <c r="H47" s="15">
        <v>0.19</v>
      </c>
      <c r="I47" s="15">
        <v>10.17</v>
      </c>
      <c r="J47" s="15">
        <v>14.27</v>
      </c>
      <c r="K47" s="15">
        <v>5.4</v>
      </c>
      <c r="L47" s="15">
        <v>4.47</v>
      </c>
      <c r="M47" s="15">
        <v>13.87</v>
      </c>
      <c r="N47" s="10" t="s">
        <v>39</v>
      </c>
    </row>
    <row r="48" spans="2:14" ht="12" customHeight="1">
      <c r="B48" s="2" t="s">
        <v>49</v>
      </c>
      <c r="D48" s="10">
        <f t="shared" si="7"/>
        <v>60.44999999999999</v>
      </c>
      <c r="E48" s="15">
        <v>4.22</v>
      </c>
      <c r="F48" s="15">
        <v>5.72</v>
      </c>
      <c r="G48" s="15">
        <v>2.83</v>
      </c>
      <c r="H48" s="15">
        <v>0.26</v>
      </c>
      <c r="I48" s="15">
        <v>10.27</v>
      </c>
      <c r="J48" s="15">
        <v>14.02</v>
      </c>
      <c r="K48" s="15">
        <v>5.43</v>
      </c>
      <c r="L48" s="15">
        <v>4.29</v>
      </c>
      <c r="M48" s="15">
        <v>13.41</v>
      </c>
      <c r="N48" s="10" t="s">
        <v>39</v>
      </c>
    </row>
    <row r="49" spans="2:14" ht="12" customHeight="1">
      <c r="B49" s="11" t="s">
        <v>50</v>
      </c>
      <c r="D49" s="10">
        <f t="shared" si="7"/>
        <v>59.31</v>
      </c>
      <c r="E49" s="15">
        <v>4.25</v>
      </c>
      <c r="F49" s="15">
        <v>6.46</v>
      </c>
      <c r="G49" s="15">
        <v>2.75</v>
      </c>
      <c r="H49" s="15">
        <v>0.16</v>
      </c>
      <c r="I49" s="15">
        <v>10.17</v>
      </c>
      <c r="J49" s="15">
        <v>13.66</v>
      </c>
      <c r="K49" s="15">
        <v>4.67</v>
      </c>
      <c r="L49" s="15">
        <v>5.22</v>
      </c>
      <c r="M49" s="15">
        <v>11.97</v>
      </c>
      <c r="N49" s="10" t="s">
        <v>39</v>
      </c>
    </row>
    <row r="50" spans="2:14" ht="12" customHeight="1">
      <c r="B50" s="16"/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6"/>
    </row>
    <row r="51" spans="2:14" ht="12" customHeight="1">
      <c r="B51" s="9" t="s">
        <v>60</v>
      </c>
      <c r="D51" s="10">
        <f>AVERAGE(D53:D64)</f>
        <v>61.42416666666666</v>
      </c>
      <c r="E51" s="10">
        <f aca="true" t="shared" si="8" ref="E51:M51">AVERAGE(E53:E64)</f>
        <v>3.5875</v>
      </c>
      <c r="F51" s="10">
        <f t="shared" si="8"/>
        <v>7.696666666666668</v>
      </c>
      <c r="G51" s="10">
        <f t="shared" si="8"/>
        <v>3.2891666666666666</v>
      </c>
      <c r="H51" s="10">
        <f t="shared" si="8"/>
        <v>0.20083333333333334</v>
      </c>
      <c r="I51" s="10">
        <f t="shared" si="8"/>
        <v>8.789166666666667</v>
      </c>
      <c r="J51" s="10">
        <f t="shared" si="8"/>
        <v>14.178333333333335</v>
      </c>
      <c r="K51" s="10">
        <f t="shared" si="8"/>
        <v>4.588333333333333</v>
      </c>
      <c r="L51" s="10">
        <f t="shared" si="8"/>
        <v>4.9675</v>
      </c>
      <c r="M51" s="10">
        <f t="shared" si="8"/>
        <v>14.126666666666667</v>
      </c>
      <c r="N51" s="10" t="s">
        <v>39</v>
      </c>
    </row>
    <row r="52" ht="12" customHeight="1">
      <c r="B52" s="9"/>
    </row>
    <row r="53" spans="2:14" ht="12" customHeight="1">
      <c r="B53" s="2" t="s">
        <v>40</v>
      </c>
      <c r="D53" s="10">
        <f aca="true" t="shared" si="9" ref="D53:D64">SUM(E53:M53)</f>
        <v>58.87</v>
      </c>
      <c r="E53" s="10">
        <v>4.33</v>
      </c>
      <c r="F53" s="10">
        <v>6.78</v>
      </c>
      <c r="G53" s="10">
        <v>2.52</v>
      </c>
      <c r="H53" s="10">
        <v>0.16</v>
      </c>
      <c r="I53" s="10">
        <v>9.66</v>
      </c>
      <c r="J53" s="10">
        <v>13.59</v>
      </c>
      <c r="K53" s="10">
        <v>4.57</v>
      </c>
      <c r="L53" s="10">
        <v>5.32</v>
      </c>
      <c r="M53" s="10">
        <v>11.94</v>
      </c>
      <c r="N53" s="10" t="s">
        <v>39</v>
      </c>
    </row>
    <row r="54" spans="2:14" ht="12" customHeight="1">
      <c r="B54" s="2" t="s">
        <v>41</v>
      </c>
      <c r="D54" s="10">
        <f t="shared" si="9"/>
        <v>59.78000000000001</v>
      </c>
      <c r="E54" s="10">
        <v>4.49</v>
      </c>
      <c r="F54" s="10">
        <v>7.52</v>
      </c>
      <c r="G54" s="10">
        <v>2.97</v>
      </c>
      <c r="H54" s="10">
        <v>0.16</v>
      </c>
      <c r="I54" s="10">
        <v>8.24</v>
      </c>
      <c r="J54" s="10">
        <v>13.8</v>
      </c>
      <c r="K54" s="10">
        <v>4.67</v>
      </c>
      <c r="L54" s="10">
        <v>5.94</v>
      </c>
      <c r="M54" s="10">
        <v>11.99</v>
      </c>
      <c r="N54" s="10" t="s">
        <v>39</v>
      </c>
    </row>
    <row r="55" spans="2:14" ht="12" customHeight="1">
      <c r="B55" s="2" t="s">
        <v>42</v>
      </c>
      <c r="D55" s="10">
        <f t="shared" si="9"/>
        <v>62.06999999999999</v>
      </c>
      <c r="E55" s="10">
        <v>4.14</v>
      </c>
      <c r="F55" s="10">
        <v>7.2</v>
      </c>
      <c r="G55" s="10">
        <v>4.05</v>
      </c>
      <c r="H55" s="10">
        <v>0.16</v>
      </c>
      <c r="I55" s="10">
        <v>8.53</v>
      </c>
      <c r="J55" s="10">
        <v>15.01</v>
      </c>
      <c r="K55" s="10">
        <v>4.37</v>
      </c>
      <c r="L55" s="10">
        <v>5.25</v>
      </c>
      <c r="M55" s="10">
        <v>13.36</v>
      </c>
      <c r="N55" s="10" t="s">
        <v>39</v>
      </c>
    </row>
    <row r="56" spans="2:14" ht="12" customHeight="1">
      <c r="B56" s="2" t="s">
        <v>43</v>
      </c>
      <c r="D56" s="10">
        <f t="shared" si="9"/>
        <v>62.09</v>
      </c>
      <c r="E56" s="10">
        <v>3.62</v>
      </c>
      <c r="F56" s="10">
        <v>7.08</v>
      </c>
      <c r="G56" s="10">
        <v>3.96</v>
      </c>
      <c r="H56" s="10">
        <v>0.16</v>
      </c>
      <c r="I56" s="10">
        <v>8.31</v>
      </c>
      <c r="J56" s="10">
        <v>14.71</v>
      </c>
      <c r="K56" s="10">
        <v>3.82</v>
      </c>
      <c r="L56" s="10">
        <v>5.08</v>
      </c>
      <c r="M56" s="10">
        <v>15.35</v>
      </c>
      <c r="N56" s="10" t="s">
        <v>39</v>
      </c>
    </row>
    <row r="57" spans="2:14" ht="12" customHeight="1">
      <c r="B57" s="2" t="s">
        <v>59</v>
      </c>
      <c r="D57" s="10">
        <f t="shared" si="9"/>
        <v>62.46000000000001</v>
      </c>
      <c r="E57" s="10">
        <v>3.4</v>
      </c>
      <c r="F57" s="10">
        <v>7.31</v>
      </c>
      <c r="G57" s="10">
        <v>3.8</v>
      </c>
      <c r="H57" s="10">
        <v>0.24</v>
      </c>
      <c r="I57" s="10">
        <v>8.46</v>
      </c>
      <c r="J57" s="10">
        <v>14.49</v>
      </c>
      <c r="K57" s="10">
        <v>4.09</v>
      </c>
      <c r="L57" s="10">
        <v>5.1</v>
      </c>
      <c r="M57" s="10">
        <v>15.57</v>
      </c>
      <c r="N57" s="10" t="s">
        <v>39</v>
      </c>
    </row>
    <row r="58" spans="2:14" ht="12" customHeight="1">
      <c r="B58" s="2" t="s">
        <v>44</v>
      </c>
      <c r="D58" s="10">
        <f t="shared" si="9"/>
        <v>60.91</v>
      </c>
      <c r="E58" s="10">
        <v>3.25</v>
      </c>
      <c r="F58" s="10">
        <v>7.9</v>
      </c>
      <c r="G58" s="10">
        <v>3</v>
      </c>
      <c r="H58" s="10">
        <v>0.24</v>
      </c>
      <c r="I58" s="10">
        <v>8.27</v>
      </c>
      <c r="J58" s="10">
        <v>13.74</v>
      </c>
      <c r="K58" s="10">
        <v>4.34</v>
      </c>
      <c r="L58" s="10">
        <v>4.97</v>
      </c>
      <c r="M58" s="10">
        <v>15.2</v>
      </c>
      <c r="N58" s="10" t="s">
        <v>39</v>
      </c>
    </row>
    <row r="59" spans="2:14" ht="12" customHeight="1">
      <c r="B59" s="2" t="s">
        <v>45</v>
      </c>
      <c r="D59" s="10">
        <f t="shared" si="9"/>
        <v>62.480000000000004</v>
      </c>
      <c r="E59" s="10">
        <v>3.2</v>
      </c>
      <c r="F59" s="10">
        <v>8.29</v>
      </c>
      <c r="G59" s="10">
        <v>3.05</v>
      </c>
      <c r="H59" s="10">
        <v>0.25</v>
      </c>
      <c r="I59" s="10">
        <v>8.39</v>
      </c>
      <c r="J59" s="10">
        <v>14.56</v>
      </c>
      <c r="K59" s="10">
        <v>4.81</v>
      </c>
      <c r="L59" s="10">
        <v>4.94</v>
      </c>
      <c r="M59" s="10">
        <v>14.99</v>
      </c>
      <c r="N59" s="10" t="s">
        <v>39</v>
      </c>
    </row>
    <row r="60" spans="2:14" ht="12" customHeight="1">
      <c r="B60" s="2" t="s">
        <v>46</v>
      </c>
      <c r="D60" s="10">
        <f t="shared" si="9"/>
        <v>62.209999999999994</v>
      </c>
      <c r="E60" s="10">
        <v>3.08</v>
      </c>
      <c r="F60" s="10">
        <v>8.23</v>
      </c>
      <c r="G60" s="10">
        <v>3.31</v>
      </c>
      <c r="H60" s="10">
        <v>0.18</v>
      </c>
      <c r="I60" s="10">
        <v>9.03</v>
      </c>
      <c r="J60" s="10">
        <v>14.54</v>
      </c>
      <c r="K60" s="10">
        <v>4.62</v>
      </c>
      <c r="L60" s="10">
        <v>4.65</v>
      </c>
      <c r="M60" s="10">
        <v>14.57</v>
      </c>
      <c r="N60" s="10" t="s">
        <v>39</v>
      </c>
    </row>
    <row r="61" spans="2:14" ht="12" customHeight="1">
      <c r="B61" s="2" t="s">
        <v>47</v>
      </c>
      <c r="D61" s="10">
        <f t="shared" si="9"/>
        <v>62.28000000000001</v>
      </c>
      <c r="E61" s="10">
        <v>3.04</v>
      </c>
      <c r="F61" s="10">
        <v>8.97</v>
      </c>
      <c r="G61" s="10">
        <v>3.54</v>
      </c>
      <c r="H61" s="10">
        <v>0.18</v>
      </c>
      <c r="I61" s="10">
        <v>8.59</v>
      </c>
      <c r="J61" s="10">
        <v>13.87</v>
      </c>
      <c r="K61" s="10">
        <v>4.73</v>
      </c>
      <c r="L61" s="10">
        <v>4.73</v>
      </c>
      <c r="M61" s="10">
        <v>14.63</v>
      </c>
      <c r="N61" s="10" t="s">
        <v>39</v>
      </c>
    </row>
    <row r="62" spans="2:14" ht="12" customHeight="1">
      <c r="B62" s="2" t="s">
        <v>48</v>
      </c>
      <c r="D62" s="10">
        <f t="shared" si="9"/>
        <v>61.68</v>
      </c>
      <c r="E62" s="10">
        <v>2.9</v>
      </c>
      <c r="F62" s="10">
        <v>8.5</v>
      </c>
      <c r="G62" s="10">
        <v>3.33</v>
      </c>
      <c r="H62" s="10">
        <v>0.18</v>
      </c>
      <c r="I62" s="10">
        <v>8.61</v>
      </c>
      <c r="J62" s="10">
        <v>13.72</v>
      </c>
      <c r="K62" s="10">
        <v>5.26</v>
      </c>
      <c r="L62" s="10">
        <v>4.97</v>
      </c>
      <c r="M62" s="10">
        <v>14.21</v>
      </c>
      <c r="N62" s="10" t="s">
        <v>39</v>
      </c>
    </row>
    <row r="63" spans="2:14" ht="12" customHeight="1">
      <c r="B63" s="2" t="s">
        <v>49</v>
      </c>
      <c r="D63" s="10">
        <f t="shared" si="9"/>
        <v>61.660000000000004</v>
      </c>
      <c r="E63" s="10">
        <v>3.75</v>
      </c>
      <c r="F63" s="10">
        <v>7.76</v>
      </c>
      <c r="G63" s="10">
        <v>3.11</v>
      </c>
      <c r="H63" s="10">
        <v>0.25</v>
      </c>
      <c r="I63" s="10">
        <v>9.41</v>
      </c>
      <c r="J63" s="10">
        <v>13.62</v>
      </c>
      <c r="K63" s="10">
        <v>5.13</v>
      </c>
      <c r="L63" s="10">
        <v>4.48</v>
      </c>
      <c r="M63" s="10">
        <v>14.15</v>
      </c>
      <c r="N63" s="10" t="s">
        <v>39</v>
      </c>
    </row>
    <row r="64" spans="2:14" ht="12" customHeight="1">
      <c r="B64" s="11" t="s">
        <v>50</v>
      </c>
      <c r="D64" s="10">
        <f t="shared" si="9"/>
        <v>60.6</v>
      </c>
      <c r="E64" s="10">
        <v>3.85</v>
      </c>
      <c r="F64" s="10">
        <v>6.82</v>
      </c>
      <c r="G64" s="10">
        <v>2.83</v>
      </c>
      <c r="H64" s="10">
        <v>0.25</v>
      </c>
      <c r="I64" s="10">
        <v>9.97</v>
      </c>
      <c r="J64" s="10">
        <v>14.49</v>
      </c>
      <c r="K64" s="10">
        <v>4.65</v>
      </c>
      <c r="L64" s="10">
        <v>4.18</v>
      </c>
      <c r="M64" s="10">
        <v>13.56</v>
      </c>
      <c r="N64" s="10" t="s">
        <v>39</v>
      </c>
    </row>
    <row r="65" spans="2:14" ht="12" customHeight="1">
      <c r="B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4" ht="12" customHeight="1">
      <c r="B66" s="9" t="s">
        <v>61</v>
      </c>
      <c r="D66" s="10">
        <f>AVERAGE(D68:D79)</f>
        <v>60.93000000000001</v>
      </c>
      <c r="E66" s="10">
        <f aca="true" t="shared" si="10" ref="E66:M66">AVERAGE(E68:E79)</f>
        <v>3.0391666666666666</v>
      </c>
      <c r="F66" s="10">
        <f t="shared" si="10"/>
        <v>6.8116666666666665</v>
      </c>
      <c r="G66" s="10">
        <f t="shared" si="10"/>
        <v>3.1458333333333335</v>
      </c>
      <c r="H66" s="10">
        <f t="shared" si="10"/>
        <v>0.26166666666666666</v>
      </c>
      <c r="I66" s="10">
        <f t="shared" si="10"/>
        <v>7.441666666666667</v>
      </c>
      <c r="J66" s="10">
        <f t="shared" si="10"/>
        <v>15.002499999999998</v>
      </c>
      <c r="K66" s="10">
        <f t="shared" si="10"/>
        <v>4.2475</v>
      </c>
      <c r="L66" s="10">
        <f t="shared" si="10"/>
        <v>4.892500000000001</v>
      </c>
      <c r="M66" s="10">
        <f t="shared" si="10"/>
        <v>16.092499999999998</v>
      </c>
      <c r="N66" s="10" t="s">
        <v>39</v>
      </c>
    </row>
    <row r="67" spans="2:14" ht="12" customHeight="1">
      <c r="B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ht="12" customHeight="1">
      <c r="B68" s="2" t="s">
        <v>40</v>
      </c>
      <c r="D68" s="10">
        <f>SUM(E68:M68)</f>
        <v>58.96</v>
      </c>
      <c r="E68" s="10">
        <v>4.2</v>
      </c>
      <c r="F68" s="10">
        <v>6.89</v>
      </c>
      <c r="G68" s="10">
        <v>2.87</v>
      </c>
      <c r="H68" s="10">
        <v>0.16</v>
      </c>
      <c r="I68" s="10">
        <v>9.09</v>
      </c>
      <c r="J68" s="10">
        <v>13.86</v>
      </c>
      <c r="K68" s="10">
        <v>3.85</v>
      </c>
      <c r="L68" s="10">
        <v>4.33</v>
      </c>
      <c r="M68" s="10">
        <v>13.71</v>
      </c>
      <c r="N68" s="10" t="s">
        <v>39</v>
      </c>
    </row>
    <row r="69" spans="2:14" ht="12" customHeight="1">
      <c r="B69" s="2" t="s">
        <v>41</v>
      </c>
      <c r="D69" s="10">
        <f>SUM(E69:M69)</f>
        <v>58.449999999999996</v>
      </c>
      <c r="E69" s="10">
        <v>3.32</v>
      </c>
      <c r="F69" s="10">
        <v>7.67</v>
      </c>
      <c r="G69" s="10">
        <v>2.74</v>
      </c>
      <c r="H69" s="10">
        <v>0.17</v>
      </c>
      <c r="I69" s="10">
        <v>7.99</v>
      </c>
      <c r="J69" s="10">
        <v>14.05</v>
      </c>
      <c r="K69" s="10">
        <v>3.98</v>
      </c>
      <c r="L69" s="10">
        <v>4.7</v>
      </c>
      <c r="M69" s="10">
        <v>13.83</v>
      </c>
      <c r="N69" s="10" t="s">
        <v>39</v>
      </c>
    </row>
    <row r="70" spans="2:14" ht="12" customHeight="1">
      <c r="B70" s="2" t="s">
        <v>42</v>
      </c>
      <c r="D70" s="10">
        <f>SUM(E70:M70)</f>
        <v>58.06</v>
      </c>
      <c r="E70" s="10">
        <v>3.18</v>
      </c>
      <c r="F70" s="10">
        <v>7.71</v>
      </c>
      <c r="G70" s="10">
        <v>2.46</v>
      </c>
      <c r="H70" s="10">
        <v>0.18</v>
      </c>
      <c r="I70" s="10">
        <v>7.03</v>
      </c>
      <c r="J70" s="10">
        <v>13.92</v>
      </c>
      <c r="K70" s="10">
        <v>4.06</v>
      </c>
      <c r="L70" s="10">
        <v>4.87</v>
      </c>
      <c r="M70" s="10">
        <v>14.65</v>
      </c>
      <c r="N70" s="10" t="s">
        <v>39</v>
      </c>
    </row>
    <row r="71" spans="2:14" ht="12" customHeight="1">
      <c r="B71" s="2" t="s">
        <v>43</v>
      </c>
      <c r="D71" s="10">
        <f>SUM(E71:M71)</f>
        <v>59.08</v>
      </c>
      <c r="E71" s="10">
        <v>2.87</v>
      </c>
      <c r="F71" s="10">
        <v>7.08</v>
      </c>
      <c r="G71" s="10">
        <v>2.62</v>
      </c>
      <c r="H71" s="10">
        <v>0.29</v>
      </c>
      <c r="I71" s="10">
        <v>7.09</v>
      </c>
      <c r="J71" s="10">
        <v>14.11</v>
      </c>
      <c r="K71" s="10">
        <v>4.27</v>
      </c>
      <c r="L71" s="10">
        <v>4.64</v>
      </c>
      <c r="M71" s="10">
        <v>16.11</v>
      </c>
      <c r="N71" s="10" t="s">
        <v>39</v>
      </c>
    </row>
    <row r="72" spans="2:14" ht="12" customHeight="1">
      <c r="B72" s="2" t="s">
        <v>59</v>
      </c>
      <c r="D72" s="10">
        <v>59.81</v>
      </c>
      <c r="E72" s="10">
        <v>3.28</v>
      </c>
      <c r="F72" s="10">
        <v>5.87</v>
      </c>
      <c r="G72" s="10">
        <v>2.96</v>
      </c>
      <c r="H72" s="10">
        <v>0.28</v>
      </c>
      <c r="I72" s="10">
        <v>7.51</v>
      </c>
      <c r="J72" s="10">
        <v>14.54</v>
      </c>
      <c r="K72" s="10">
        <v>4.11</v>
      </c>
      <c r="L72" s="10">
        <v>4.62</v>
      </c>
      <c r="M72" s="10">
        <v>16.64</v>
      </c>
      <c r="N72" s="10" t="s">
        <v>39</v>
      </c>
    </row>
    <row r="73" spans="2:14" ht="12" customHeight="1">
      <c r="B73" s="2" t="s">
        <v>44</v>
      </c>
      <c r="D73" s="10">
        <v>59.55</v>
      </c>
      <c r="E73" s="10">
        <v>2.95</v>
      </c>
      <c r="F73" s="10">
        <v>5.62</v>
      </c>
      <c r="G73" s="10">
        <v>3.14</v>
      </c>
      <c r="H73" s="10">
        <v>0.28</v>
      </c>
      <c r="I73" s="10">
        <v>7.68</v>
      </c>
      <c r="J73" s="10">
        <v>14.54</v>
      </c>
      <c r="K73" s="10">
        <v>3.6</v>
      </c>
      <c r="L73" s="10">
        <v>4.74</v>
      </c>
      <c r="M73" s="10">
        <v>17.01</v>
      </c>
      <c r="N73" s="10" t="s">
        <v>39</v>
      </c>
    </row>
    <row r="74" spans="2:14" ht="12" customHeight="1">
      <c r="B74" s="2" t="s">
        <v>45</v>
      </c>
      <c r="D74" s="10">
        <v>60.34</v>
      </c>
      <c r="E74" s="10">
        <v>2.67</v>
      </c>
      <c r="F74" s="10">
        <v>5.65</v>
      </c>
      <c r="G74" s="10">
        <v>3.14</v>
      </c>
      <c r="H74" s="10">
        <v>0.17</v>
      </c>
      <c r="I74" s="10">
        <v>8.15</v>
      </c>
      <c r="J74" s="10">
        <v>16.05</v>
      </c>
      <c r="K74" s="10">
        <v>3.56</v>
      </c>
      <c r="L74" s="10">
        <v>4.67</v>
      </c>
      <c r="M74" s="10">
        <v>16.29</v>
      </c>
      <c r="N74" s="10" t="s">
        <v>39</v>
      </c>
    </row>
    <row r="75" spans="2:14" ht="12" customHeight="1">
      <c r="B75" s="2" t="s">
        <v>46</v>
      </c>
      <c r="D75" s="10">
        <v>60.92</v>
      </c>
      <c r="E75" s="10">
        <v>2.8</v>
      </c>
      <c r="F75" s="10">
        <v>6.09</v>
      </c>
      <c r="G75" s="10">
        <v>2.92</v>
      </c>
      <c r="H75" s="10">
        <v>0.16</v>
      </c>
      <c r="I75" s="10">
        <v>7.14</v>
      </c>
      <c r="J75" s="10">
        <v>15.92</v>
      </c>
      <c r="K75" s="10">
        <v>3.95</v>
      </c>
      <c r="L75" s="10">
        <v>4.55</v>
      </c>
      <c r="M75" s="10">
        <v>17.39</v>
      </c>
      <c r="N75" s="10" t="s">
        <v>39</v>
      </c>
    </row>
    <row r="76" spans="2:14" ht="12" customHeight="1">
      <c r="B76" s="2" t="s">
        <v>47</v>
      </c>
      <c r="D76" s="10">
        <v>62.69</v>
      </c>
      <c r="E76" s="10">
        <v>3.41</v>
      </c>
      <c r="F76" s="10">
        <v>6.54</v>
      </c>
      <c r="G76" s="10">
        <v>2.79</v>
      </c>
      <c r="H76" s="10">
        <v>0.24</v>
      </c>
      <c r="I76" s="10">
        <v>7.36</v>
      </c>
      <c r="J76" s="10">
        <v>15.76</v>
      </c>
      <c r="K76" s="10">
        <v>4.87</v>
      </c>
      <c r="L76" s="10">
        <v>4.42</v>
      </c>
      <c r="M76" s="10">
        <v>17.31</v>
      </c>
      <c r="N76" s="10" t="s">
        <v>39</v>
      </c>
    </row>
    <row r="77" spans="2:14" ht="12" customHeight="1">
      <c r="B77" s="2" t="s">
        <v>48</v>
      </c>
      <c r="D77" s="10">
        <v>65.08</v>
      </c>
      <c r="E77" s="10">
        <v>3.02</v>
      </c>
      <c r="F77" s="10">
        <v>7.58</v>
      </c>
      <c r="G77" s="10">
        <v>3.53</v>
      </c>
      <c r="H77" s="10">
        <v>0.4</v>
      </c>
      <c r="I77" s="10">
        <v>7.3</v>
      </c>
      <c r="J77" s="10">
        <v>15.58</v>
      </c>
      <c r="K77" s="10">
        <v>4.85</v>
      </c>
      <c r="L77" s="10">
        <v>5.09</v>
      </c>
      <c r="M77" s="10">
        <v>17.73</v>
      </c>
      <c r="N77" s="10" t="s">
        <v>39</v>
      </c>
    </row>
    <row r="78" spans="2:14" ht="12" customHeight="1">
      <c r="B78" s="2" t="s">
        <v>49</v>
      </c>
      <c r="D78" s="10">
        <v>64.28</v>
      </c>
      <c r="E78" s="10">
        <v>2.59</v>
      </c>
      <c r="F78" s="10">
        <v>7.58</v>
      </c>
      <c r="G78" s="10">
        <v>4.19</v>
      </c>
      <c r="H78" s="10">
        <v>0.32</v>
      </c>
      <c r="I78" s="10">
        <v>6.45</v>
      </c>
      <c r="J78" s="10">
        <v>15.39</v>
      </c>
      <c r="K78" s="10">
        <v>5.39</v>
      </c>
      <c r="L78" s="10">
        <v>5.57</v>
      </c>
      <c r="M78" s="10">
        <v>16.81</v>
      </c>
      <c r="N78" s="10" t="s">
        <v>39</v>
      </c>
    </row>
    <row r="79" spans="2:14" ht="12" customHeight="1">
      <c r="B79" s="11" t="s">
        <v>50</v>
      </c>
      <c r="D79" s="10">
        <v>63.94</v>
      </c>
      <c r="E79" s="10">
        <v>2.18</v>
      </c>
      <c r="F79" s="10">
        <v>7.46</v>
      </c>
      <c r="G79" s="10">
        <v>4.39</v>
      </c>
      <c r="H79" s="10">
        <v>0.49</v>
      </c>
      <c r="I79" s="10">
        <v>6.51</v>
      </c>
      <c r="J79" s="10">
        <v>16.31</v>
      </c>
      <c r="K79" s="10">
        <v>4.48</v>
      </c>
      <c r="L79" s="10">
        <v>6.51</v>
      </c>
      <c r="M79" s="10">
        <v>15.63</v>
      </c>
      <c r="N79" s="10" t="s">
        <v>39</v>
      </c>
    </row>
    <row r="80" spans="2:14" ht="12" customHeight="1">
      <c r="B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2:14" ht="12" customHeight="1">
      <c r="B81" s="9" t="s">
        <v>63</v>
      </c>
      <c r="D81" s="10">
        <f>AVERAGE(D83:D84)</f>
        <v>63.42</v>
      </c>
      <c r="E81" s="10">
        <f aca="true" t="shared" si="11" ref="E81:M81">AVERAGE(E83:E94)</f>
        <v>2.3</v>
      </c>
      <c r="F81" s="10">
        <f t="shared" si="11"/>
        <v>7.33</v>
      </c>
      <c r="G81" s="10">
        <f t="shared" si="11"/>
        <v>4.07</v>
      </c>
      <c r="H81" s="10">
        <f t="shared" si="11"/>
        <v>0.49</v>
      </c>
      <c r="I81" s="10">
        <f t="shared" si="11"/>
        <v>6.02</v>
      </c>
      <c r="J81" s="10">
        <f t="shared" si="11"/>
        <v>16.55</v>
      </c>
      <c r="K81" s="10">
        <f t="shared" si="11"/>
        <v>4.91</v>
      </c>
      <c r="L81" s="10">
        <f t="shared" si="11"/>
        <v>6.86</v>
      </c>
      <c r="M81" s="10">
        <f t="shared" si="11"/>
        <v>14.91</v>
      </c>
      <c r="N81" s="10" t="s">
        <v>39</v>
      </c>
    </row>
    <row r="82" spans="2:14" ht="12" customHeight="1">
      <c r="B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ht="12" customHeight="1">
      <c r="B83" s="2" t="s">
        <v>40</v>
      </c>
      <c r="D83" s="10">
        <v>63.42</v>
      </c>
      <c r="E83" s="10">
        <v>2.3</v>
      </c>
      <c r="F83" s="10">
        <v>7.33</v>
      </c>
      <c r="G83" s="10">
        <v>4.07</v>
      </c>
      <c r="H83" s="10">
        <v>0.49</v>
      </c>
      <c r="I83" s="10">
        <v>6.02</v>
      </c>
      <c r="J83" s="10">
        <v>16.55</v>
      </c>
      <c r="K83" s="10">
        <v>4.91</v>
      </c>
      <c r="L83" s="10">
        <v>6.86</v>
      </c>
      <c r="M83" s="10">
        <v>14.91</v>
      </c>
      <c r="N83" s="10" t="s">
        <v>39</v>
      </c>
    </row>
    <row r="84" spans="2:14" ht="12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ht="12" customHeight="1">
      <c r="B85" s="1" t="s">
        <v>62</v>
      </c>
    </row>
    <row r="86" ht="12" customHeight="1"/>
    <row r="87" spans="2:14" ht="25.5" customHeight="1">
      <c r="B87" s="19" t="s">
        <v>64</v>
      </c>
      <c r="C87" s="19"/>
      <c r="D87" s="19"/>
      <c r="E87" s="19"/>
      <c r="F87" s="19"/>
      <c r="G87" s="19"/>
      <c r="H87" s="19"/>
      <c r="I87" s="19"/>
      <c r="J87" s="19"/>
      <c r="K87" s="20"/>
      <c r="L87" s="20"/>
      <c r="M87" s="21"/>
      <c r="N87" s="21"/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</sheetData>
  <sheetProtection/>
  <mergeCells count="3">
    <mergeCell ref="B7:N7"/>
    <mergeCell ref="B8:N8"/>
    <mergeCell ref="B87:N87"/>
  </mergeCells>
  <printOptions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TYC</cp:lastModifiedBy>
  <cp:lastPrinted>2004-06-08T14:26:29Z</cp:lastPrinted>
  <dcterms:created xsi:type="dcterms:W3CDTF">2002-08-28T16:07:09Z</dcterms:created>
  <dcterms:modified xsi:type="dcterms:W3CDTF">2012-09-10T15:25:49Z</dcterms:modified>
  <cp:category/>
  <cp:version/>
  <cp:contentType/>
  <cp:contentStatus/>
</cp:coreProperties>
</file>